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1020"/>
  </bookViews>
  <sheets>
    <sheet name="ALL" sheetId="2" r:id="rId1"/>
  </sheets>
  <definedNames>
    <definedName name="_xlnm._FilterDatabase" localSheetId="0" hidden="1">ALL!$B$1:$J$136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2"/>
  <c r="G138"/>
  <c r="F138"/>
  <c r="E138"/>
  <c r="H137"/>
  <c r="G137"/>
  <c r="F137"/>
  <c r="E137"/>
  <c r="I101"/>
  <c r="I48"/>
  <c r="I100"/>
  <c r="I88"/>
  <c r="I42"/>
  <c r="I41"/>
  <c r="I62"/>
  <c r="I128"/>
  <c r="I40"/>
  <c r="I45"/>
  <c r="I95"/>
  <c r="I39"/>
  <c r="I84"/>
  <c r="I52"/>
  <c r="I38"/>
  <c r="I37"/>
  <c r="I36"/>
  <c r="I94"/>
  <c r="I67"/>
  <c r="I35"/>
  <c r="I3"/>
  <c r="I6"/>
  <c r="I44"/>
  <c r="I11"/>
  <c r="I75"/>
  <c r="I112"/>
  <c r="I34"/>
  <c r="I51"/>
  <c r="I33"/>
  <c r="I65"/>
  <c r="I50"/>
  <c r="I93"/>
  <c r="I77"/>
  <c r="I56"/>
  <c r="I32"/>
  <c r="I61"/>
  <c r="I74"/>
  <c r="I87"/>
  <c r="I73"/>
  <c r="I99"/>
  <c r="I31"/>
  <c r="I2"/>
  <c r="I86"/>
  <c r="I92"/>
  <c r="I110"/>
  <c r="I91"/>
  <c r="I83"/>
  <c r="I30"/>
  <c r="I64"/>
  <c r="I10"/>
  <c r="I54"/>
  <c r="I29"/>
  <c r="I28"/>
  <c r="I27"/>
  <c r="I109"/>
  <c r="I90"/>
  <c r="I82"/>
  <c r="I66"/>
  <c r="I98"/>
  <c r="I72"/>
  <c r="I108"/>
  <c r="I121"/>
  <c r="I106"/>
  <c r="I115"/>
  <c r="I120"/>
  <c r="I80"/>
  <c r="I136"/>
  <c r="I125"/>
  <c r="I135"/>
  <c r="I105"/>
  <c r="I134"/>
  <c r="I111"/>
  <c r="I124"/>
  <c r="I123"/>
  <c r="I127"/>
  <c r="I97"/>
  <c r="I4"/>
  <c r="I26"/>
  <c r="I78"/>
  <c r="I25"/>
  <c r="I9"/>
  <c r="I24"/>
  <c r="I60"/>
  <c r="I96"/>
  <c r="I104"/>
  <c r="I103"/>
  <c r="I71"/>
  <c r="I119"/>
  <c r="I23"/>
  <c r="I47"/>
  <c r="I76"/>
  <c r="I49"/>
  <c r="I55"/>
  <c r="I53"/>
  <c r="I79"/>
  <c r="I63"/>
  <c r="I85"/>
  <c r="I22"/>
  <c r="I5"/>
  <c r="I59"/>
  <c r="I118"/>
  <c r="I126"/>
  <c r="I113"/>
  <c r="I114"/>
  <c r="I133"/>
  <c r="I132"/>
  <c r="I122"/>
  <c r="I46"/>
  <c r="I58"/>
  <c r="I81"/>
  <c r="I43"/>
  <c r="I70"/>
  <c r="I21"/>
  <c r="I69"/>
  <c r="I20"/>
  <c r="I8"/>
  <c r="I19"/>
  <c r="I18"/>
  <c r="I68"/>
  <c r="I89"/>
  <c r="I117"/>
  <c r="I102"/>
  <c r="I107"/>
  <c r="I17"/>
  <c r="I16"/>
  <c r="I15"/>
  <c r="I14"/>
  <c r="I13"/>
  <c r="I57"/>
  <c r="I7"/>
  <c r="I131"/>
  <c r="I116"/>
  <c r="I130"/>
  <c r="I12"/>
  <c r="I129"/>
  <c r="G181" l="1"/>
  <c r="G158"/>
  <c r="F158"/>
  <c r="G178"/>
  <c r="F146"/>
  <c r="F166"/>
  <c r="G170"/>
  <c r="F143"/>
  <c r="F147"/>
  <c r="F151"/>
  <c r="F155"/>
  <c r="F159"/>
  <c r="F163"/>
  <c r="F167"/>
  <c r="F171"/>
  <c r="F175"/>
  <c r="F179"/>
  <c r="G150"/>
  <c r="G174"/>
  <c r="G143"/>
  <c r="G147"/>
  <c r="G151"/>
  <c r="G155"/>
  <c r="G159"/>
  <c r="G163"/>
  <c r="G167"/>
  <c r="G171"/>
  <c r="G175"/>
  <c r="G179"/>
  <c r="F154"/>
  <c r="F162"/>
  <c r="G154"/>
  <c r="F144"/>
  <c r="F148"/>
  <c r="F152"/>
  <c r="F156"/>
  <c r="F160"/>
  <c r="F164"/>
  <c r="F168"/>
  <c r="F172"/>
  <c r="F176"/>
  <c r="F180"/>
  <c r="F142"/>
  <c r="F178"/>
  <c r="G146"/>
  <c r="G162"/>
  <c r="G144"/>
  <c r="G148"/>
  <c r="G152"/>
  <c r="G156"/>
  <c r="G160"/>
  <c r="G164"/>
  <c r="G168"/>
  <c r="G172"/>
  <c r="G176"/>
  <c r="G180"/>
  <c r="F150"/>
  <c r="F174"/>
  <c r="G166"/>
  <c r="F141"/>
  <c r="F145"/>
  <c r="F149"/>
  <c r="F153"/>
  <c r="F157"/>
  <c r="F161"/>
  <c r="F165"/>
  <c r="F169"/>
  <c r="F173"/>
  <c r="F177"/>
  <c r="F181"/>
  <c r="F170"/>
  <c r="G142"/>
  <c r="G141"/>
  <c r="G145"/>
  <c r="G149"/>
  <c r="G153"/>
  <c r="G157"/>
  <c r="G161"/>
  <c r="G165"/>
  <c r="G169"/>
  <c r="G173"/>
  <c r="G177"/>
</calcChain>
</file>

<file path=xl/sharedStrings.xml><?xml version="1.0" encoding="utf-8"?>
<sst xmlns="http://schemas.openxmlformats.org/spreadsheetml/2006/main" count="781" uniqueCount="253">
  <si>
    <t>Country</t>
  </si>
  <si>
    <t>Contestant</t>
  </si>
  <si>
    <t>Name-Surname</t>
  </si>
  <si>
    <t>Problem 1</t>
  </si>
  <si>
    <t>Problem 2</t>
  </si>
  <si>
    <t>Problem 3</t>
  </si>
  <si>
    <t>Problem 4</t>
  </si>
  <si>
    <t>Total</t>
  </si>
  <si>
    <t>O/G</t>
  </si>
  <si>
    <t>Code</t>
  </si>
  <si>
    <t>P1</t>
  </si>
  <si>
    <t>P2</t>
  </si>
  <si>
    <t>P3</t>
  </si>
  <si>
    <t>P4</t>
  </si>
  <si>
    <t>Albania</t>
  </si>
  <si>
    <t>Contestant 1</t>
  </si>
  <si>
    <t>Roan Kaçupi</t>
  </si>
  <si>
    <t>Official</t>
  </si>
  <si>
    <t>ALB</t>
  </si>
  <si>
    <t>Contestant 2</t>
  </si>
  <si>
    <t>Marius Gjika</t>
  </si>
  <si>
    <t>AZE</t>
  </si>
  <si>
    <t>Azerbaijan</t>
  </si>
  <si>
    <t>Guest</t>
  </si>
  <si>
    <t>Contestant 3</t>
  </si>
  <si>
    <t>Iris Tuma</t>
  </si>
  <si>
    <t>BIH</t>
  </si>
  <si>
    <t>Bosnia and Herzegovina</t>
  </si>
  <si>
    <t>Contestant 4</t>
  </si>
  <si>
    <t>Elsa Sula</t>
  </si>
  <si>
    <t>BGR</t>
  </si>
  <si>
    <t>Bulgaria</t>
  </si>
  <si>
    <t>Contestant 5</t>
  </si>
  <si>
    <t>Melina Petku</t>
  </si>
  <si>
    <t>HRV</t>
  </si>
  <si>
    <t>Croatia</t>
  </si>
  <si>
    <t>Zahra Ibishova</t>
  </si>
  <si>
    <t>CYP</t>
  </si>
  <si>
    <t>Cyprus</t>
  </si>
  <si>
    <t>Turan Musayev</t>
  </si>
  <si>
    <t>FRA</t>
  </si>
  <si>
    <t>France</t>
  </si>
  <si>
    <t>Davud Tarverdili</t>
  </si>
  <si>
    <t>GEO</t>
  </si>
  <si>
    <t>Georgia</t>
  </si>
  <si>
    <t>Rafiga Gambarova</t>
  </si>
  <si>
    <t>HEL</t>
  </si>
  <si>
    <t>Greece</t>
  </si>
  <si>
    <t>Tural Museyibzade</t>
  </si>
  <si>
    <t>KAZ</t>
  </si>
  <si>
    <t>Kazakhstan</t>
  </si>
  <si>
    <t>Contestant 6</t>
  </si>
  <si>
    <t>Farhad Huseynov</t>
  </si>
  <si>
    <t>KGZ</t>
  </si>
  <si>
    <t>Kyrgyzstan</t>
  </si>
  <si>
    <t>Harun Memić</t>
  </si>
  <si>
    <t>MNE</t>
  </si>
  <si>
    <t>Montenegro</t>
  </si>
  <si>
    <t>Tarik Odžak</t>
  </si>
  <si>
    <t>MKD</t>
  </si>
  <si>
    <t>North Macedonia</t>
  </si>
  <si>
    <t>Dino Ahić</t>
  </si>
  <si>
    <t>MDA</t>
  </si>
  <si>
    <t>Republic of Moldova</t>
  </si>
  <si>
    <t>Ivan Stanić</t>
  </si>
  <si>
    <t>ROU</t>
  </si>
  <si>
    <t>Romania</t>
  </si>
  <si>
    <t>Faris Šabeta</t>
  </si>
  <si>
    <t>SAU</t>
  </si>
  <si>
    <t>Saudi Arabia</t>
  </si>
  <si>
    <t>Hana Memić</t>
  </si>
  <si>
    <t>SRB</t>
  </si>
  <si>
    <t>Serbia</t>
  </si>
  <si>
    <t>Bozhidar Sakarev</t>
  </si>
  <si>
    <t>TJK</t>
  </si>
  <si>
    <t>Tajikistan</t>
  </si>
  <si>
    <t>Aleksandar Pendov</t>
  </si>
  <si>
    <t>TKM</t>
  </si>
  <si>
    <t>Turkmenistan</t>
  </si>
  <si>
    <t>Boris Markov</t>
  </si>
  <si>
    <t>TUR</t>
  </si>
  <si>
    <t>Türkiye</t>
  </si>
  <si>
    <t>Yoana Mladenova</t>
  </si>
  <si>
    <t>TURB</t>
  </si>
  <si>
    <t>Türkiye(B)</t>
  </si>
  <si>
    <t>Stoyan Baltov</t>
  </si>
  <si>
    <t>UKR</t>
  </si>
  <si>
    <t>Ukraine</t>
  </si>
  <si>
    <t>Hristo Balarev</t>
  </si>
  <si>
    <t>UZB</t>
  </si>
  <si>
    <t>Uzbekistan</t>
  </si>
  <si>
    <t>Matej Križanić</t>
  </si>
  <si>
    <t>Ena Novak</t>
  </si>
  <si>
    <t>Ivan Katalenić</t>
  </si>
  <si>
    <t>Lovro Kličković</t>
  </si>
  <si>
    <t>Filip Šuškavčević</t>
  </si>
  <si>
    <t>Max Barbarić</t>
  </si>
  <si>
    <t>Stavros Chimonides</t>
  </si>
  <si>
    <t>Aleksis Tsangaris</t>
  </si>
  <si>
    <t>Andreas Aristodemou</t>
  </si>
  <si>
    <t>Su Zilin</t>
  </si>
  <si>
    <t>Mariza Paspalli</t>
  </si>
  <si>
    <t>Petros Vourmas</t>
  </si>
  <si>
    <t>Mattéo Argentin</t>
  </si>
  <si>
    <t>Hadrien Faucheu</t>
  </si>
  <si>
    <t>Itza Hervé--Arrouays</t>
  </si>
  <si>
    <t>Sahaj Rajvanshi</t>
  </si>
  <si>
    <t>Marin Renaudineau</t>
  </si>
  <si>
    <t>Benjamin Zheng</t>
  </si>
  <si>
    <t>Aleksandre Katsia</t>
  </si>
  <si>
    <t>Tornike Mantskava</t>
  </si>
  <si>
    <t>Giorgi Gumberidze</t>
  </si>
  <si>
    <t>Nikoloz Pkhakadze</t>
  </si>
  <si>
    <t>Vano Elizbarashvili</t>
  </si>
  <si>
    <t>Sandro Zhgenti</t>
  </si>
  <si>
    <t>Lampros Iakovakis</t>
  </si>
  <si>
    <t>Petros Kanellopoulos</t>
  </si>
  <si>
    <t>Maria Stefania Koletta</t>
  </si>
  <si>
    <t>Konstantinos Mouroukos</t>
  </si>
  <si>
    <t>Charalampos Politis</t>
  </si>
  <si>
    <t>Michail Tsourekas</t>
  </si>
  <si>
    <t>Erik Lim</t>
  </si>
  <si>
    <t>Ali Yerkebulanuly</t>
  </si>
  <si>
    <t>Berdibek Orynbassar</t>
  </si>
  <si>
    <t>Askar Mukhtaruly</t>
  </si>
  <si>
    <t>Arnur Ansatov</t>
  </si>
  <si>
    <t>Aliaskar Sultanali</t>
  </si>
  <si>
    <t>Timur Akeneev</t>
  </si>
  <si>
    <t>Arlan Sayat</t>
  </si>
  <si>
    <t>Adilet Shakiraliev</t>
  </si>
  <si>
    <t>Elistratov Daniil</t>
  </si>
  <si>
    <t>Abduvaliev Bekten</t>
  </si>
  <si>
    <t>Nurzhamal Pazylbekova</t>
  </si>
  <si>
    <t>Mladen Ralevic</t>
  </si>
  <si>
    <t>Dusan Reljic</t>
  </si>
  <si>
    <t>Majra Kasumovic</t>
  </si>
  <si>
    <t>Viktor Radevic</t>
  </si>
  <si>
    <t>Nikola Stojkovski</t>
  </si>
  <si>
    <t>Dijar Ademi</t>
  </si>
  <si>
    <t>Filip Kalkashliev</t>
  </si>
  <si>
    <t>Andrej Tasikj</t>
  </si>
  <si>
    <t>Kalina Grashkoska</t>
  </si>
  <si>
    <t>Tea Angelova</t>
  </si>
  <si>
    <t>Anastasia Corsac</t>
  </si>
  <si>
    <t>Bogdan Leahu</t>
  </si>
  <si>
    <t>Daniel Tricolici</t>
  </si>
  <si>
    <t>Andreea Francu</t>
  </si>
  <si>
    <t>Paulina Danu</t>
  </si>
  <si>
    <t>Dominic Viziru</t>
  </si>
  <si>
    <t>David Mathe</t>
  </si>
  <si>
    <t>Cezar-Luka Mironov</t>
  </si>
  <si>
    <t>Ilinca-Rucsandra Radu</t>
  </si>
  <si>
    <t>Rareș Drăgușanu</t>
  </si>
  <si>
    <t>Tudor Chelaru</t>
  </si>
  <si>
    <t>Gabriel-Cristian Vergelea</t>
  </si>
  <si>
    <t>Abdullah Alamer</t>
  </si>
  <si>
    <t>Mohammed Shaiban</t>
  </si>
  <si>
    <t>Fatimah Almarhoun</t>
  </si>
  <si>
    <t>Albatool Alaidrous</t>
  </si>
  <si>
    <t>Arar Alajmi</t>
  </si>
  <si>
    <t>Belal Alhejaili</t>
  </si>
  <si>
    <t>Nina Šušić</t>
  </si>
  <si>
    <t>Petar Banović</t>
  </si>
  <si>
    <t>Jelisaveta Srdić</t>
  </si>
  <si>
    <t>Pavle Damjanović</t>
  </si>
  <si>
    <t>Veljko Čaluković</t>
  </si>
  <si>
    <t>Lazar Kolundžija</t>
  </si>
  <si>
    <t>Sino Sharopov</t>
  </si>
  <si>
    <t>Sanjar Rashidov</t>
  </si>
  <si>
    <t>Mekhrubon Yusupov</t>
  </si>
  <si>
    <t>Izatullo Ismatov</t>
  </si>
  <si>
    <t>Benjamin Abdulloev</t>
  </si>
  <si>
    <t>Mustafo Abdul Rahman</t>
  </si>
  <si>
    <t>Begench Gummanov</t>
  </si>
  <si>
    <t>Myrat Ruslanov</t>
  </si>
  <si>
    <t>Begli Ishanmyradov</t>
  </si>
  <si>
    <t>Hemra Gurbanov</t>
  </si>
  <si>
    <t>Rahymberdi Dovletmyradov</t>
  </si>
  <si>
    <t>Ayly Gayypov</t>
  </si>
  <si>
    <t>Mustafa Dortluoğlu</t>
  </si>
  <si>
    <t>Tuğra Özbey Eratlı</t>
  </si>
  <si>
    <t>Defne Hergül</t>
  </si>
  <si>
    <t>Umut Kağan Yazgan</t>
  </si>
  <si>
    <t>Oğuz İskenderoğlu</t>
  </si>
  <si>
    <t>Poyraz Deniz Koçulu</t>
  </si>
  <si>
    <t>Bartu Arslan</t>
  </si>
  <si>
    <t>Bengisu Demirbaş</t>
  </si>
  <si>
    <t>Sinan Gencer</t>
  </si>
  <si>
    <t>Zeynep Muslugüme</t>
  </si>
  <si>
    <t>Utku Kayra Sarıtaş</t>
  </si>
  <si>
    <t>Semih Yeşilkaya</t>
  </si>
  <si>
    <t>Volodymyr Pryhunov</t>
  </si>
  <si>
    <t>Sviatoslav Lavrenyuk</t>
  </si>
  <si>
    <t>Oleksandr Horbunov</t>
  </si>
  <si>
    <t>Milania Akchurina</t>
  </si>
  <si>
    <t>Rostyslav Yabchenko</t>
  </si>
  <si>
    <t>Anton Opulskyi</t>
  </si>
  <si>
    <t>Azizbek Mamajonov</t>
  </si>
  <si>
    <t>Javohir Anvarov</t>
  </si>
  <si>
    <t>Abdulaziz Radjabov</t>
  </si>
  <si>
    <t>Ikrom Hasanov</t>
  </si>
  <si>
    <t>Sarvarbek Ergashev</t>
  </si>
  <si>
    <t>Umidjon Abdusalomov</t>
  </si>
  <si>
    <t>Avg</t>
  </si>
  <si>
    <t>OFFICIALS</t>
  </si>
  <si>
    <t>ALL</t>
  </si>
  <si>
    <t>&gt;= 40</t>
  </si>
  <si>
    <t>&gt;= 39</t>
  </si>
  <si>
    <t>&gt;= 38</t>
  </si>
  <si>
    <t>&gt;= 37</t>
  </si>
  <si>
    <t>&gt;= 36</t>
  </si>
  <si>
    <t>&gt;= 35</t>
  </si>
  <si>
    <t>&gt;= 34</t>
  </si>
  <si>
    <t>&gt;= 33</t>
  </si>
  <si>
    <t>&gt;= 32</t>
  </si>
  <si>
    <t>&gt;= 31</t>
  </si>
  <si>
    <t>&gt;= 30</t>
  </si>
  <si>
    <t>&gt;= 29</t>
  </si>
  <si>
    <t>&gt;= 28</t>
  </si>
  <si>
    <t>&gt;= 27</t>
  </si>
  <si>
    <t>&gt;= 26</t>
  </si>
  <si>
    <t>&gt;= 25</t>
  </si>
  <si>
    <t>&gt;= 24</t>
  </si>
  <si>
    <t>&gt;= 23</t>
  </si>
  <si>
    <t>&gt;= 22</t>
  </si>
  <si>
    <t>&gt;= 21</t>
  </si>
  <si>
    <t>&gt;= 20</t>
  </si>
  <si>
    <t>&gt;= 19</t>
  </si>
  <si>
    <t>&gt;= 18</t>
  </si>
  <si>
    <t>&gt;= 17</t>
  </si>
  <si>
    <t>&gt;= 16</t>
  </si>
  <si>
    <t>&gt;= 15</t>
  </si>
  <si>
    <t>&gt;= 14</t>
  </si>
  <si>
    <t>&gt;= 13</t>
  </si>
  <si>
    <t>&gt;= 12</t>
  </si>
  <si>
    <t>&gt;= 11</t>
  </si>
  <si>
    <t>&gt;= 10</t>
  </si>
  <si>
    <t>&gt;= 9</t>
  </si>
  <si>
    <t>&gt;= 8</t>
  </si>
  <si>
    <t>&gt;= 7</t>
  </si>
  <si>
    <t>&gt;= 6</t>
  </si>
  <si>
    <t>&gt;= 5</t>
  </si>
  <si>
    <t>&gt;= 4</t>
  </si>
  <si>
    <t>&gt;= 3</t>
  </si>
  <si>
    <t>&gt;= 2</t>
  </si>
  <si>
    <t>&gt;= 1</t>
  </si>
  <si>
    <t>&gt;= 0</t>
  </si>
  <si>
    <t>Rank</t>
  </si>
  <si>
    <t>Medal</t>
  </si>
  <si>
    <t>GOLD</t>
  </si>
  <si>
    <t>SILVER</t>
  </si>
  <si>
    <t>BRONZE</t>
  </si>
  <si>
    <t>HONORABLE MENTION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</si>
</sst>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/>
    <xf numFmtId="0" fontId="1" fillId="0" borderId="1" xfId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3" borderId="1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vertical="center"/>
    </xf>
    <xf numFmtId="0" fontId="1" fillId="4" borderId="1" xfId="1" applyFill="1" applyBorder="1" applyAlignment="1">
      <alignment horizontal="center"/>
    </xf>
    <xf numFmtId="0" fontId="1" fillId="4" borderId="1" xfId="1" applyFill="1" applyBorder="1" applyAlignment="1">
      <alignment vertical="center"/>
    </xf>
    <xf numFmtId="0" fontId="1" fillId="4" borderId="1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2" xfId="1" applyFill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2" fontId="1" fillId="0" borderId="0" xfId="1" applyNumberFormat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vertical="center"/>
    </xf>
    <xf numFmtId="0" fontId="2" fillId="0" borderId="3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5" borderId="1" xfId="1" applyFill="1" applyBorder="1" applyAlignment="1">
      <alignment horizontal="center"/>
    </xf>
    <xf numFmtId="0" fontId="1" fillId="5" borderId="1" xfId="1" applyFill="1" applyBorder="1" applyAlignment="1">
      <alignment vertical="center"/>
    </xf>
    <xf numFmtId="0" fontId="1" fillId="5" borderId="1" xfId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1"/>
  <sheetViews>
    <sheetView tabSelected="1" topLeftCell="D1" zoomScale="90" zoomScaleNormal="90" workbookViewId="0">
      <selection activeCell="M2" sqref="M2:T24"/>
    </sheetView>
  </sheetViews>
  <sheetFormatPr defaultColWidth="8.90625" defaultRowHeight="15.5"/>
  <cols>
    <col min="1" max="1" width="5.6328125" style="16" bestFit="1" customWidth="1"/>
    <col min="2" max="2" width="24.54296875" style="6" bestFit="1" customWidth="1"/>
    <col min="3" max="3" width="13.453125" style="6" bestFit="1" customWidth="1"/>
    <col min="4" max="4" width="28.08984375" style="6" bestFit="1" customWidth="1"/>
    <col min="5" max="8" width="11.54296875" style="7" bestFit="1" customWidth="1"/>
    <col min="9" max="10" width="9.1796875" style="7" customWidth="1"/>
    <col min="11" max="11" width="22.36328125" style="7" bestFit="1" customWidth="1"/>
    <col min="12" max="12" width="8.453125" style="2" customWidth="1"/>
    <col min="13" max="13" width="6.81640625" style="2" bestFit="1" customWidth="1"/>
    <col min="14" max="14" width="24.54296875" style="2" bestFit="1" customWidth="1"/>
    <col min="15" max="18" width="3.6328125" style="2" bestFit="1" customWidth="1"/>
    <col min="19" max="19" width="6.36328125" style="2" bestFit="1" customWidth="1"/>
    <col min="20" max="16384" width="8.90625" style="2"/>
  </cols>
  <sheetData>
    <row r="1" spans="1:20">
      <c r="A1" s="1" t="s">
        <v>247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1" t="s">
        <v>248</v>
      </c>
      <c r="M1" s="9" t="s">
        <v>9</v>
      </c>
      <c r="N1" s="9" t="s">
        <v>0</v>
      </c>
      <c r="O1" s="11" t="s">
        <v>10</v>
      </c>
      <c r="P1" s="11" t="s">
        <v>11</v>
      </c>
      <c r="Q1" s="11" t="s">
        <v>12</v>
      </c>
      <c r="R1" s="11" t="s">
        <v>13</v>
      </c>
      <c r="S1" s="11" t="s">
        <v>7</v>
      </c>
      <c r="T1" s="11" t="s">
        <v>8</v>
      </c>
    </row>
    <row r="2" spans="1:20">
      <c r="A2" s="17">
        <v>1</v>
      </c>
      <c r="B2" s="14" t="s">
        <v>72</v>
      </c>
      <c r="C2" s="14" t="s">
        <v>15</v>
      </c>
      <c r="D2" s="14" t="s">
        <v>161</v>
      </c>
      <c r="E2" s="15">
        <v>10</v>
      </c>
      <c r="F2" s="15">
        <v>10</v>
      </c>
      <c r="G2" s="15">
        <v>10</v>
      </c>
      <c r="H2" s="15">
        <v>9</v>
      </c>
      <c r="I2" s="15">
        <f t="shared" ref="I2:I33" si="0">SUM(E2:H2)</f>
        <v>39</v>
      </c>
      <c r="J2" s="15" t="s">
        <v>17</v>
      </c>
      <c r="K2" s="15" t="s">
        <v>249</v>
      </c>
      <c r="M2" s="5" t="s">
        <v>80</v>
      </c>
      <c r="N2" s="5" t="s">
        <v>81</v>
      </c>
      <c r="O2" s="4">
        <v>60</v>
      </c>
      <c r="P2" s="4">
        <v>56</v>
      </c>
      <c r="Q2" s="4">
        <v>53</v>
      </c>
      <c r="R2" s="4">
        <v>8</v>
      </c>
      <c r="S2" s="4">
        <v>177</v>
      </c>
      <c r="T2" s="4" t="s">
        <v>17</v>
      </c>
    </row>
    <row r="3" spans="1:20">
      <c r="A3" s="17">
        <v>2</v>
      </c>
      <c r="B3" s="14" t="s">
        <v>81</v>
      </c>
      <c r="C3" s="14" t="s">
        <v>28</v>
      </c>
      <c r="D3" s="14" t="s">
        <v>182</v>
      </c>
      <c r="E3" s="15">
        <v>10</v>
      </c>
      <c r="F3" s="15">
        <v>10</v>
      </c>
      <c r="G3" s="15">
        <v>10</v>
      </c>
      <c r="H3" s="15">
        <v>4</v>
      </c>
      <c r="I3" s="15">
        <f t="shared" si="0"/>
        <v>34</v>
      </c>
      <c r="J3" s="15" t="s">
        <v>17</v>
      </c>
      <c r="K3" s="15" t="s">
        <v>249</v>
      </c>
      <c r="M3" s="5" t="s">
        <v>21</v>
      </c>
      <c r="N3" s="5" t="s">
        <v>22</v>
      </c>
      <c r="O3" s="4">
        <v>60</v>
      </c>
      <c r="P3" s="4">
        <v>51</v>
      </c>
      <c r="Q3" s="4">
        <v>60</v>
      </c>
      <c r="R3" s="4">
        <v>3</v>
      </c>
      <c r="S3" s="4">
        <v>174</v>
      </c>
      <c r="T3" s="4" t="s">
        <v>23</v>
      </c>
    </row>
    <row r="4" spans="1:20">
      <c r="A4" s="17">
        <v>3</v>
      </c>
      <c r="B4" s="14" t="s">
        <v>50</v>
      </c>
      <c r="C4" s="14" t="s">
        <v>51</v>
      </c>
      <c r="D4" s="14" t="s">
        <v>126</v>
      </c>
      <c r="E4" s="15">
        <v>10</v>
      </c>
      <c r="F4" s="15">
        <v>10</v>
      </c>
      <c r="G4" s="15">
        <v>10</v>
      </c>
      <c r="H4" s="15">
        <v>3</v>
      </c>
      <c r="I4" s="15">
        <f t="shared" si="0"/>
        <v>33</v>
      </c>
      <c r="J4" s="15" t="s">
        <v>23</v>
      </c>
      <c r="K4" s="15" t="s">
        <v>249</v>
      </c>
      <c r="M4" s="5" t="s">
        <v>49</v>
      </c>
      <c r="N4" s="5" t="s">
        <v>50</v>
      </c>
      <c r="O4" s="4">
        <v>60</v>
      </c>
      <c r="P4" s="4">
        <v>50</v>
      </c>
      <c r="Q4" s="4">
        <v>56</v>
      </c>
      <c r="R4" s="4">
        <v>6</v>
      </c>
      <c r="S4" s="4">
        <v>172</v>
      </c>
      <c r="T4" s="4" t="s">
        <v>23</v>
      </c>
    </row>
    <row r="5" spans="1:20">
      <c r="A5" s="17">
        <v>4</v>
      </c>
      <c r="B5" s="14" t="s">
        <v>41</v>
      </c>
      <c r="C5" s="14" t="s">
        <v>19</v>
      </c>
      <c r="D5" s="14" t="s">
        <v>104</v>
      </c>
      <c r="E5" s="15">
        <v>10</v>
      </c>
      <c r="F5" s="15">
        <v>10</v>
      </c>
      <c r="G5" s="15">
        <v>9</v>
      </c>
      <c r="H5" s="15">
        <v>3</v>
      </c>
      <c r="I5" s="15">
        <f t="shared" si="0"/>
        <v>32</v>
      </c>
      <c r="J5" s="15" t="s">
        <v>23</v>
      </c>
      <c r="K5" s="15" t="s">
        <v>249</v>
      </c>
      <c r="M5" s="5" t="s">
        <v>30</v>
      </c>
      <c r="N5" s="5" t="s">
        <v>31</v>
      </c>
      <c r="O5" s="4">
        <v>60</v>
      </c>
      <c r="P5" s="4">
        <v>50</v>
      </c>
      <c r="Q5" s="4">
        <v>60</v>
      </c>
      <c r="R5" s="4">
        <v>1</v>
      </c>
      <c r="S5" s="4">
        <v>171</v>
      </c>
      <c r="T5" s="4" t="s">
        <v>17</v>
      </c>
    </row>
    <row r="6" spans="1:20">
      <c r="A6" s="17">
        <v>5</v>
      </c>
      <c r="B6" s="14" t="s">
        <v>81</v>
      </c>
      <c r="C6" s="14" t="s">
        <v>24</v>
      </c>
      <c r="D6" s="14" t="s">
        <v>181</v>
      </c>
      <c r="E6" s="15">
        <v>10</v>
      </c>
      <c r="F6" s="15">
        <v>10</v>
      </c>
      <c r="G6" s="15">
        <v>10</v>
      </c>
      <c r="H6" s="15">
        <v>2</v>
      </c>
      <c r="I6" s="15">
        <f t="shared" si="0"/>
        <v>32</v>
      </c>
      <c r="J6" s="15" t="s">
        <v>17</v>
      </c>
      <c r="K6" s="15" t="s">
        <v>249</v>
      </c>
      <c r="M6" s="5" t="s">
        <v>65</v>
      </c>
      <c r="N6" s="5" t="s">
        <v>66</v>
      </c>
      <c r="O6" s="4">
        <v>60</v>
      </c>
      <c r="P6" s="4">
        <v>44</v>
      </c>
      <c r="Q6" s="4">
        <v>56</v>
      </c>
      <c r="R6" s="4">
        <v>9</v>
      </c>
      <c r="S6" s="4">
        <v>169</v>
      </c>
      <c r="T6" s="4" t="s">
        <v>17</v>
      </c>
    </row>
    <row r="7" spans="1:20">
      <c r="A7" s="17">
        <v>6</v>
      </c>
      <c r="B7" s="14" t="s">
        <v>22</v>
      </c>
      <c r="C7" s="14" t="s">
        <v>15</v>
      </c>
      <c r="D7" s="14" t="s">
        <v>36</v>
      </c>
      <c r="E7" s="15">
        <v>10</v>
      </c>
      <c r="F7" s="15">
        <v>8</v>
      </c>
      <c r="G7" s="15">
        <v>10</v>
      </c>
      <c r="H7" s="15">
        <v>3</v>
      </c>
      <c r="I7" s="15">
        <f t="shared" si="0"/>
        <v>31</v>
      </c>
      <c r="J7" s="15" t="s">
        <v>23</v>
      </c>
      <c r="K7" s="15" t="s">
        <v>249</v>
      </c>
      <c r="M7" s="5" t="s">
        <v>43</v>
      </c>
      <c r="N7" s="5" t="s">
        <v>44</v>
      </c>
      <c r="O7" s="4">
        <v>60</v>
      </c>
      <c r="P7" s="4">
        <v>58</v>
      </c>
      <c r="Q7" s="4">
        <v>36</v>
      </c>
      <c r="R7" s="4">
        <v>1</v>
      </c>
      <c r="S7" s="4">
        <v>155</v>
      </c>
      <c r="T7" s="4" t="s">
        <v>23</v>
      </c>
    </row>
    <row r="8" spans="1:20">
      <c r="A8" s="17">
        <v>7</v>
      </c>
      <c r="B8" s="14" t="s">
        <v>31</v>
      </c>
      <c r="C8" s="14" t="s">
        <v>24</v>
      </c>
      <c r="D8" s="14" t="s">
        <v>79</v>
      </c>
      <c r="E8" s="15">
        <v>10</v>
      </c>
      <c r="F8" s="15">
        <v>10</v>
      </c>
      <c r="G8" s="15">
        <v>10</v>
      </c>
      <c r="H8" s="15">
        <v>1</v>
      </c>
      <c r="I8" s="15">
        <f t="shared" si="0"/>
        <v>31</v>
      </c>
      <c r="J8" s="15" t="s">
        <v>17</v>
      </c>
      <c r="K8" s="15" t="s">
        <v>249</v>
      </c>
      <c r="M8" s="5" t="s">
        <v>83</v>
      </c>
      <c r="N8" s="5" t="s">
        <v>84</v>
      </c>
      <c r="O8" s="4">
        <v>60</v>
      </c>
      <c r="P8" s="4">
        <v>40</v>
      </c>
      <c r="Q8" s="4">
        <v>46</v>
      </c>
      <c r="R8" s="4">
        <v>1</v>
      </c>
      <c r="S8" s="4">
        <v>147</v>
      </c>
      <c r="T8" s="4" t="s">
        <v>23</v>
      </c>
    </row>
    <row r="9" spans="1:20">
      <c r="A9" s="17">
        <v>8</v>
      </c>
      <c r="B9" s="14" t="s">
        <v>50</v>
      </c>
      <c r="C9" s="14" t="s">
        <v>19</v>
      </c>
      <c r="D9" s="14" t="s">
        <v>122</v>
      </c>
      <c r="E9" s="15">
        <v>10</v>
      </c>
      <c r="F9" s="15">
        <v>10</v>
      </c>
      <c r="G9" s="15">
        <v>8</v>
      </c>
      <c r="H9" s="15">
        <v>3</v>
      </c>
      <c r="I9" s="15">
        <f t="shared" si="0"/>
        <v>31</v>
      </c>
      <c r="J9" s="15" t="s">
        <v>23</v>
      </c>
      <c r="K9" s="15" t="s">
        <v>249</v>
      </c>
      <c r="M9" s="5" t="s">
        <v>40</v>
      </c>
      <c r="N9" s="5" t="s">
        <v>41</v>
      </c>
      <c r="O9" s="4">
        <v>43</v>
      </c>
      <c r="P9" s="4">
        <v>49</v>
      </c>
      <c r="Q9" s="4">
        <v>42</v>
      </c>
      <c r="R9" s="4">
        <v>5</v>
      </c>
      <c r="S9" s="4">
        <v>139</v>
      </c>
      <c r="T9" s="4" t="s">
        <v>23</v>
      </c>
    </row>
    <row r="10" spans="1:20">
      <c r="A10" s="17">
        <v>9</v>
      </c>
      <c r="B10" s="14" t="s">
        <v>66</v>
      </c>
      <c r="C10" s="14" t="s">
        <v>32</v>
      </c>
      <c r="D10" s="14" t="s">
        <v>153</v>
      </c>
      <c r="E10" s="15">
        <v>10</v>
      </c>
      <c r="F10" s="15">
        <v>10</v>
      </c>
      <c r="G10" s="15">
        <v>10</v>
      </c>
      <c r="H10" s="15">
        <v>1</v>
      </c>
      <c r="I10" s="15">
        <f t="shared" si="0"/>
        <v>31</v>
      </c>
      <c r="J10" s="15" t="s">
        <v>17</v>
      </c>
      <c r="K10" s="15" t="s">
        <v>249</v>
      </c>
      <c r="M10" s="5" t="s">
        <v>71</v>
      </c>
      <c r="N10" s="5" t="s">
        <v>72</v>
      </c>
      <c r="O10" s="4">
        <v>60</v>
      </c>
      <c r="P10" s="4">
        <v>24</v>
      </c>
      <c r="Q10" s="4">
        <v>44</v>
      </c>
      <c r="R10" s="4">
        <v>9</v>
      </c>
      <c r="S10" s="4">
        <v>137</v>
      </c>
      <c r="T10" s="4" t="s">
        <v>17</v>
      </c>
    </row>
    <row r="11" spans="1:20">
      <c r="A11" s="17">
        <v>10</v>
      </c>
      <c r="B11" s="14" t="s">
        <v>81</v>
      </c>
      <c r="C11" s="14" t="s">
        <v>15</v>
      </c>
      <c r="D11" s="14" t="s">
        <v>179</v>
      </c>
      <c r="E11" s="15">
        <v>10</v>
      </c>
      <c r="F11" s="15">
        <v>10</v>
      </c>
      <c r="G11" s="15">
        <v>10</v>
      </c>
      <c r="H11" s="15">
        <v>1</v>
      </c>
      <c r="I11" s="15">
        <f t="shared" si="0"/>
        <v>31</v>
      </c>
      <c r="J11" s="15" t="s">
        <v>17</v>
      </c>
      <c r="K11" s="15" t="s">
        <v>249</v>
      </c>
      <c r="M11" s="5" t="s">
        <v>74</v>
      </c>
      <c r="N11" s="5" t="s">
        <v>75</v>
      </c>
      <c r="O11" s="4">
        <v>60</v>
      </c>
      <c r="P11" s="4">
        <v>33</v>
      </c>
      <c r="Q11" s="4">
        <v>41</v>
      </c>
      <c r="R11" s="4">
        <v>3</v>
      </c>
      <c r="S11" s="4">
        <v>137</v>
      </c>
      <c r="T11" s="4" t="s">
        <v>23</v>
      </c>
    </row>
    <row r="12" spans="1:20">
      <c r="A12" s="18">
        <v>11</v>
      </c>
      <c r="B12" s="19" t="s">
        <v>14</v>
      </c>
      <c r="C12" s="19" t="s">
        <v>19</v>
      </c>
      <c r="D12" s="19" t="s">
        <v>20</v>
      </c>
      <c r="E12" s="3">
        <v>10</v>
      </c>
      <c r="F12" s="3">
        <v>10</v>
      </c>
      <c r="G12" s="3">
        <v>10</v>
      </c>
      <c r="H12" s="3">
        <v>0</v>
      </c>
      <c r="I12" s="3">
        <f t="shared" si="0"/>
        <v>30</v>
      </c>
      <c r="J12" s="3" t="s">
        <v>17</v>
      </c>
      <c r="K12" s="3" t="s">
        <v>250</v>
      </c>
      <c r="M12" s="5" t="s">
        <v>77</v>
      </c>
      <c r="N12" s="5" t="s">
        <v>78</v>
      </c>
      <c r="O12" s="4">
        <v>55</v>
      </c>
      <c r="P12" s="4">
        <v>41</v>
      </c>
      <c r="Q12" s="4">
        <v>40</v>
      </c>
      <c r="R12" s="4">
        <v>1</v>
      </c>
      <c r="S12" s="4">
        <v>137</v>
      </c>
      <c r="T12" s="4" t="s">
        <v>23</v>
      </c>
    </row>
    <row r="13" spans="1:20">
      <c r="A13" s="18">
        <v>12</v>
      </c>
      <c r="B13" s="19" t="s">
        <v>22</v>
      </c>
      <c r="C13" s="19" t="s">
        <v>24</v>
      </c>
      <c r="D13" s="19" t="s">
        <v>42</v>
      </c>
      <c r="E13" s="3">
        <v>10</v>
      </c>
      <c r="F13" s="3">
        <v>10</v>
      </c>
      <c r="G13" s="3">
        <v>10</v>
      </c>
      <c r="H13" s="3">
        <v>0</v>
      </c>
      <c r="I13" s="3">
        <f t="shared" si="0"/>
        <v>30</v>
      </c>
      <c r="J13" s="3" t="s">
        <v>23</v>
      </c>
      <c r="K13" s="3" t="s">
        <v>250</v>
      </c>
      <c r="M13" s="5" t="s">
        <v>89</v>
      </c>
      <c r="N13" s="5" t="s">
        <v>90</v>
      </c>
      <c r="O13" s="4">
        <v>50</v>
      </c>
      <c r="P13" s="4">
        <v>36</v>
      </c>
      <c r="Q13" s="4">
        <v>41</v>
      </c>
      <c r="R13" s="4">
        <v>2</v>
      </c>
      <c r="S13" s="4">
        <v>129</v>
      </c>
      <c r="T13" s="4" t="s">
        <v>23</v>
      </c>
    </row>
    <row r="14" spans="1:20">
      <c r="A14" s="18">
        <v>13</v>
      </c>
      <c r="B14" s="19" t="s">
        <v>22</v>
      </c>
      <c r="C14" s="19" t="s">
        <v>28</v>
      </c>
      <c r="D14" s="19" t="s">
        <v>45</v>
      </c>
      <c r="E14" s="3">
        <v>10</v>
      </c>
      <c r="F14" s="3">
        <v>10</v>
      </c>
      <c r="G14" s="3">
        <v>10</v>
      </c>
      <c r="H14" s="3">
        <v>0</v>
      </c>
      <c r="I14" s="3">
        <f t="shared" si="0"/>
        <v>30</v>
      </c>
      <c r="J14" s="3" t="s">
        <v>23</v>
      </c>
      <c r="K14" s="3" t="s">
        <v>250</v>
      </c>
      <c r="M14" s="5" t="s">
        <v>86</v>
      </c>
      <c r="N14" s="5" t="s">
        <v>87</v>
      </c>
      <c r="O14" s="4">
        <v>41</v>
      </c>
      <c r="P14" s="4">
        <v>40</v>
      </c>
      <c r="Q14" s="4">
        <v>43</v>
      </c>
      <c r="R14" s="4">
        <v>3</v>
      </c>
      <c r="S14" s="4">
        <v>127</v>
      </c>
      <c r="T14" s="4" t="s">
        <v>23</v>
      </c>
    </row>
    <row r="15" spans="1:20">
      <c r="A15" s="18">
        <v>14</v>
      </c>
      <c r="B15" s="19" t="s">
        <v>22</v>
      </c>
      <c r="C15" s="19" t="s">
        <v>32</v>
      </c>
      <c r="D15" s="19" t="s">
        <v>48</v>
      </c>
      <c r="E15" s="3">
        <v>10</v>
      </c>
      <c r="F15" s="3">
        <v>10</v>
      </c>
      <c r="G15" s="3">
        <v>10</v>
      </c>
      <c r="H15" s="3">
        <v>0</v>
      </c>
      <c r="I15" s="3">
        <f t="shared" si="0"/>
        <v>30</v>
      </c>
      <c r="J15" s="3" t="s">
        <v>23</v>
      </c>
      <c r="K15" s="3" t="s">
        <v>250</v>
      </c>
      <c r="M15" s="5" t="s">
        <v>34</v>
      </c>
      <c r="N15" s="5" t="s">
        <v>35</v>
      </c>
      <c r="O15" s="4">
        <v>49</v>
      </c>
      <c r="P15" s="4">
        <v>34</v>
      </c>
      <c r="Q15" s="4">
        <v>34</v>
      </c>
      <c r="R15" s="4">
        <v>1</v>
      </c>
      <c r="S15" s="4">
        <v>118</v>
      </c>
      <c r="T15" s="4" t="s">
        <v>23</v>
      </c>
    </row>
    <row r="16" spans="1:20">
      <c r="A16" s="18">
        <v>15</v>
      </c>
      <c r="B16" s="19" t="s">
        <v>22</v>
      </c>
      <c r="C16" s="19" t="s">
        <v>51</v>
      </c>
      <c r="D16" s="19" t="s">
        <v>52</v>
      </c>
      <c r="E16" s="3">
        <v>10</v>
      </c>
      <c r="F16" s="3">
        <v>10</v>
      </c>
      <c r="G16" s="3">
        <v>10</v>
      </c>
      <c r="H16" s="3">
        <v>0</v>
      </c>
      <c r="I16" s="3">
        <f t="shared" si="0"/>
        <v>30</v>
      </c>
      <c r="J16" s="3" t="s">
        <v>23</v>
      </c>
      <c r="K16" s="3" t="s">
        <v>250</v>
      </c>
      <c r="M16" s="5" t="s">
        <v>68</v>
      </c>
      <c r="N16" s="5" t="s">
        <v>69</v>
      </c>
      <c r="O16" s="4">
        <v>50</v>
      </c>
      <c r="P16" s="4">
        <v>21</v>
      </c>
      <c r="Q16" s="4">
        <v>28</v>
      </c>
      <c r="R16" s="4">
        <v>0</v>
      </c>
      <c r="S16" s="4">
        <v>99</v>
      </c>
      <c r="T16" s="4" t="s">
        <v>23</v>
      </c>
    </row>
    <row r="17" spans="1:20">
      <c r="A17" s="18">
        <v>16</v>
      </c>
      <c r="B17" s="19" t="s">
        <v>27</v>
      </c>
      <c r="C17" s="19" t="s">
        <v>15</v>
      </c>
      <c r="D17" s="19" t="s">
        <v>55</v>
      </c>
      <c r="E17" s="3">
        <v>10</v>
      </c>
      <c r="F17" s="3">
        <v>10</v>
      </c>
      <c r="G17" s="3">
        <v>10</v>
      </c>
      <c r="H17" s="3">
        <v>0</v>
      </c>
      <c r="I17" s="3">
        <f t="shared" si="0"/>
        <v>30</v>
      </c>
      <c r="J17" s="3" t="s">
        <v>17</v>
      </c>
      <c r="K17" s="3" t="s">
        <v>250</v>
      </c>
      <c r="M17" s="5" t="s">
        <v>62</v>
      </c>
      <c r="N17" s="5" t="s">
        <v>63</v>
      </c>
      <c r="O17" s="4">
        <v>60</v>
      </c>
      <c r="P17" s="4">
        <v>18</v>
      </c>
      <c r="Q17" s="4">
        <v>16</v>
      </c>
      <c r="R17" s="4">
        <v>0</v>
      </c>
      <c r="S17" s="4">
        <v>94</v>
      </c>
      <c r="T17" s="4" t="s">
        <v>17</v>
      </c>
    </row>
    <row r="18" spans="1:20">
      <c r="A18" s="18">
        <v>17</v>
      </c>
      <c r="B18" s="19" t="s">
        <v>31</v>
      </c>
      <c r="C18" s="19" t="s">
        <v>15</v>
      </c>
      <c r="D18" s="19" t="s">
        <v>73</v>
      </c>
      <c r="E18" s="3">
        <v>10</v>
      </c>
      <c r="F18" s="3">
        <v>10</v>
      </c>
      <c r="G18" s="3">
        <v>10</v>
      </c>
      <c r="H18" s="3">
        <v>0</v>
      </c>
      <c r="I18" s="3">
        <f t="shared" si="0"/>
        <v>30</v>
      </c>
      <c r="J18" s="3" t="s">
        <v>17</v>
      </c>
      <c r="K18" s="3" t="s">
        <v>250</v>
      </c>
      <c r="M18" s="5" t="s">
        <v>26</v>
      </c>
      <c r="N18" s="5" t="s">
        <v>27</v>
      </c>
      <c r="O18" s="4">
        <v>32</v>
      </c>
      <c r="P18" s="4">
        <v>40</v>
      </c>
      <c r="Q18" s="4">
        <v>17</v>
      </c>
      <c r="R18" s="4">
        <v>0</v>
      </c>
      <c r="S18" s="4">
        <v>89</v>
      </c>
      <c r="T18" s="4" t="s">
        <v>17</v>
      </c>
    </row>
    <row r="19" spans="1:20">
      <c r="A19" s="18">
        <v>18</v>
      </c>
      <c r="B19" s="19" t="s">
        <v>31</v>
      </c>
      <c r="C19" s="19" t="s">
        <v>19</v>
      </c>
      <c r="D19" s="19" t="s">
        <v>76</v>
      </c>
      <c r="E19" s="3">
        <v>10</v>
      </c>
      <c r="F19" s="3">
        <v>10</v>
      </c>
      <c r="G19" s="3">
        <v>10</v>
      </c>
      <c r="H19" s="3">
        <v>0</v>
      </c>
      <c r="I19" s="3">
        <f t="shared" si="0"/>
        <v>30</v>
      </c>
      <c r="J19" s="3" t="s">
        <v>17</v>
      </c>
      <c r="K19" s="3" t="s">
        <v>250</v>
      </c>
      <c r="M19" s="5" t="s">
        <v>46</v>
      </c>
      <c r="N19" s="5" t="s">
        <v>47</v>
      </c>
      <c r="O19" s="4">
        <v>36</v>
      </c>
      <c r="P19" s="4">
        <v>23</v>
      </c>
      <c r="Q19" s="4">
        <v>23</v>
      </c>
      <c r="R19" s="4">
        <v>1</v>
      </c>
      <c r="S19" s="4">
        <v>83</v>
      </c>
      <c r="T19" s="4" t="s">
        <v>17</v>
      </c>
    </row>
    <row r="20" spans="1:20">
      <c r="A20" s="18">
        <v>19</v>
      </c>
      <c r="B20" s="19" t="s">
        <v>31</v>
      </c>
      <c r="C20" s="19" t="s">
        <v>28</v>
      </c>
      <c r="D20" s="19" t="s">
        <v>82</v>
      </c>
      <c r="E20" s="3">
        <v>10</v>
      </c>
      <c r="F20" s="3">
        <v>10</v>
      </c>
      <c r="G20" s="3">
        <v>10</v>
      </c>
      <c r="H20" s="3">
        <v>0</v>
      </c>
      <c r="I20" s="3">
        <f t="shared" si="0"/>
        <v>30</v>
      </c>
      <c r="J20" s="3" t="s">
        <v>17</v>
      </c>
      <c r="K20" s="3" t="s">
        <v>250</v>
      </c>
      <c r="M20" s="5" t="s">
        <v>59</v>
      </c>
      <c r="N20" s="5" t="s">
        <v>60</v>
      </c>
      <c r="O20" s="4">
        <v>20</v>
      </c>
      <c r="P20" s="4">
        <v>18</v>
      </c>
      <c r="Q20" s="4">
        <v>10</v>
      </c>
      <c r="R20" s="4">
        <v>0</v>
      </c>
      <c r="S20" s="4">
        <v>48</v>
      </c>
      <c r="T20" s="4" t="s">
        <v>17</v>
      </c>
    </row>
    <row r="21" spans="1:20">
      <c r="A21" s="18">
        <v>20</v>
      </c>
      <c r="B21" s="19" t="s">
        <v>31</v>
      </c>
      <c r="C21" s="19" t="s">
        <v>51</v>
      </c>
      <c r="D21" s="19" t="s">
        <v>88</v>
      </c>
      <c r="E21" s="3">
        <v>10</v>
      </c>
      <c r="F21" s="3">
        <v>10</v>
      </c>
      <c r="G21" s="3">
        <v>10</v>
      </c>
      <c r="H21" s="3">
        <v>0</v>
      </c>
      <c r="I21" s="3">
        <f t="shared" si="0"/>
        <v>30</v>
      </c>
      <c r="J21" s="3" t="s">
        <v>17</v>
      </c>
      <c r="K21" s="3" t="s">
        <v>250</v>
      </c>
      <c r="M21" s="5" t="s">
        <v>18</v>
      </c>
      <c r="N21" s="5" t="s">
        <v>14</v>
      </c>
      <c r="O21" s="4">
        <v>11</v>
      </c>
      <c r="P21" s="4">
        <v>12</v>
      </c>
      <c r="Q21" s="4">
        <v>10</v>
      </c>
      <c r="R21" s="4">
        <v>0</v>
      </c>
      <c r="S21" s="4">
        <v>33</v>
      </c>
      <c r="T21" s="4" t="s">
        <v>17</v>
      </c>
    </row>
    <row r="22" spans="1:20">
      <c r="A22" s="18">
        <v>21</v>
      </c>
      <c r="B22" s="19" t="s">
        <v>41</v>
      </c>
      <c r="C22" s="19" t="s">
        <v>24</v>
      </c>
      <c r="D22" s="19" t="s">
        <v>105</v>
      </c>
      <c r="E22" s="3">
        <v>10</v>
      </c>
      <c r="F22" s="3">
        <v>10</v>
      </c>
      <c r="G22" s="3">
        <v>10</v>
      </c>
      <c r="H22" s="3">
        <v>0</v>
      </c>
      <c r="I22" s="3">
        <f t="shared" si="0"/>
        <v>30</v>
      </c>
      <c r="J22" s="3" t="s">
        <v>23</v>
      </c>
      <c r="K22" s="3" t="s">
        <v>250</v>
      </c>
      <c r="M22" s="5" t="s">
        <v>53</v>
      </c>
      <c r="N22" s="5" t="s">
        <v>54</v>
      </c>
      <c r="O22" s="4">
        <v>11</v>
      </c>
      <c r="P22" s="4">
        <v>3</v>
      </c>
      <c r="Q22" s="4">
        <v>12</v>
      </c>
      <c r="R22" s="4">
        <v>0</v>
      </c>
      <c r="S22" s="4">
        <v>26</v>
      </c>
      <c r="T22" s="4" t="s">
        <v>23</v>
      </c>
    </row>
    <row r="23" spans="1:20">
      <c r="A23" s="18">
        <v>22</v>
      </c>
      <c r="B23" s="19" t="s">
        <v>44</v>
      </c>
      <c r="C23" s="19" t="s">
        <v>51</v>
      </c>
      <c r="D23" s="19" t="s">
        <v>114</v>
      </c>
      <c r="E23" s="3">
        <v>10</v>
      </c>
      <c r="F23" s="3">
        <v>10</v>
      </c>
      <c r="G23" s="3">
        <v>10</v>
      </c>
      <c r="H23" s="3">
        <v>0</v>
      </c>
      <c r="I23" s="3">
        <f t="shared" si="0"/>
        <v>30</v>
      </c>
      <c r="J23" s="3" t="s">
        <v>23</v>
      </c>
      <c r="K23" s="3" t="s">
        <v>250</v>
      </c>
      <c r="M23" s="5" t="s">
        <v>37</v>
      </c>
      <c r="N23" s="5" t="s">
        <v>38</v>
      </c>
      <c r="O23" s="4">
        <v>6</v>
      </c>
      <c r="P23" s="4">
        <v>4</v>
      </c>
      <c r="Q23" s="4">
        <v>6</v>
      </c>
      <c r="R23" s="4">
        <v>0</v>
      </c>
      <c r="S23" s="4">
        <v>16</v>
      </c>
      <c r="T23" s="4" t="s">
        <v>17</v>
      </c>
    </row>
    <row r="24" spans="1:20">
      <c r="A24" s="18">
        <v>23</v>
      </c>
      <c r="B24" s="19" t="s">
        <v>50</v>
      </c>
      <c r="C24" s="19" t="s">
        <v>15</v>
      </c>
      <c r="D24" s="19" t="s">
        <v>121</v>
      </c>
      <c r="E24" s="3">
        <v>10</v>
      </c>
      <c r="F24" s="3">
        <v>10</v>
      </c>
      <c r="G24" s="3">
        <v>10</v>
      </c>
      <c r="H24" s="3">
        <v>0</v>
      </c>
      <c r="I24" s="3">
        <f t="shared" si="0"/>
        <v>30</v>
      </c>
      <c r="J24" s="3" t="s">
        <v>23</v>
      </c>
      <c r="K24" s="3" t="s">
        <v>250</v>
      </c>
      <c r="M24" s="5" t="s">
        <v>56</v>
      </c>
      <c r="N24" s="5" t="s">
        <v>57</v>
      </c>
      <c r="O24" s="4">
        <v>11</v>
      </c>
      <c r="P24" s="4">
        <v>0</v>
      </c>
      <c r="Q24" s="4">
        <v>3</v>
      </c>
      <c r="R24" s="4">
        <v>0</v>
      </c>
      <c r="S24" s="4">
        <v>14</v>
      </c>
      <c r="T24" s="4" t="s">
        <v>17</v>
      </c>
    </row>
    <row r="25" spans="1:20">
      <c r="A25" s="18">
        <v>24</v>
      </c>
      <c r="B25" s="19" t="s">
        <v>50</v>
      </c>
      <c r="C25" s="19" t="s">
        <v>24</v>
      </c>
      <c r="D25" s="19" t="s">
        <v>123</v>
      </c>
      <c r="E25" s="3">
        <v>10</v>
      </c>
      <c r="F25" s="3">
        <v>10</v>
      </c>
      <c r="G25" s="3">
        <v>10</v>
      </c>
      <c r="H25" s="3">
        <v>0</v>
      </c>
      <c r="I25" s="3">
        <f t="shared" si="0"/>
        <v>30</v>
      </c>
      <c r="J25" s="3" t="s">
        <v>23</v>
      </c>
      <c r="K25" s="3" t="s">
        <v>250</v>
      </c>
    </row>
    <row r="26" spans="1:20">
      <c r="A26" s="18">
        <v>25</v>
      </c>
      <c r="B26" s="19" t="s">
        <v>50</v>
      </c>
      <c r="C26" s="19" t="s">
        <v>32</v>
      </c>
      <c r="D26" s="19" t="s">
        <v>125</v>
      </c>
      <c r="E26" s="3">
        <v>10</v>
      </c>
      <c r="F26" s="3">
        <v>10</v>
      </c>
      <c r="G26" s="3">
        <v>10</v>
      </c>
      <c r="H26" s="3">
        <v>0</v>
      </c>
      <c r="I26" s="3">
        <f t="shared" si="0"/>
        <v>30</v>
      </c>
      <c r="J26" s="3" t="s">
        <v>23</v>
      </c>
      <c r="K26" s="3" t="s">
        <v>250</v>
      </c>
    </row>
    <row r="27" spans="1:20">
      <c r="A27" s="18">
        <v>26</v>
      </c>
      <c r="B27" s="19" t="s">
        <v>66</v>
      </c>
      <c r="C27" s="19" t="s">
        <v>15</v>
      </c>
      <c r="D27" s="19" t="s">
        <v>149</v>
      </c>
      <c r="E27" s="3">
        <v>10</v>
      </c>
      <c r="F27" s="3">
        <v>10</v>
      </c>
      <c r="G27" s="3">
        <v>10</v>
      </c>
      <c r="H27" s="3">
        <v>0</v>
      </c>
      <c r="I27" s="3">
        <f t="shared" si="0"/>
        <v>30</v>
      </c>
      <c r="J27" s="3" t="s">
        <v>17</v>
      </c>
      <c r="K27" s="3" t="s">
        <v>250</v>
      </c>
    </row>
    <row r="28" spans="1:20">
      <c r="A28" s="18">
        <v>27</v>
      </c>
      <c r="B28" s="19" t="s">
        <v>66</v>
      </c>
      <c r="C28" s="19" t="s">
        <v>19</v>
      </c>
      <c r="D28" s="19" t="s">
        <v>150</v>
      </c>
      <c r="E28" s="3">
        <v>10</v>
      </c>
      <c r="F28" s="3">
        <v>10</v>
      </c>
      <c r="G28" s="3">
        <v>8</v>
      </c>
      <c r="H28" s="3">
        <v>2</v>
      </c>
      <c r="I28" s="3">
        <f t="shared" si="0"/>
        <v>30</v>
      </c>
      <c r="J28" s="3" t="s">
        <v>17</v>
      </c>
      <c r="K28" s="3" t="s">
        <v>250</v>
      </c>
    </row>
    <row r="29" spans="1:20">
      <c r="A29" s="18">
        <v>28</v>
      </c>
      <c r="B29" s="19" t="s">
        <v>66</v>
      </c>
      <c r="C29" s="19" t="s">
        <v>24</v>
      </c>
      <c r="D29" s="19" t="s">
        <v>151</v>
      </c>
      <c r="E29" s="3">
        <v>10</v>
      </c>
      <c r="F29" s="3">
        <v>10</v>
      </c>
      <c r="G29" s="3">
        <v>9</v>
      </c>
      <c r="H29" s="3">
        <v>1</v>
      </c>
      <c r="I29" s="3">
        <f t="shared" si="0"/>
        <v>30</v>
      </c>
      <c r="J29" s="3" t="s">
        <v>17</v>
      </c>
      <c r="K29" s="3" t="s">
        <v>250</v>
      </c>
    </row>
    <row r="30" spans="1:20">
      <c r="A30" s="18">
        <v>29</v>
      </c>
      <c r="B30" s="19" t="s">
        <v>69</v>
      </c>
      <c r="C30" s="19" t="s">
        <v>15</v>
      </c>
      <c r="D30" s="19" t="s">
        <v>155</v>
      </c>
      <c r="E30" s="3">
        <v>10</v>
      </c>
      <c r="F30" s="3">
        <v>10</v>
      </c>
      <c r="G30" s="3">
        <v>10</v>
      </c>
      <c r="H30" s="3">
        <v>0</v>
      </c>
      <c r="I30" s="3">
        <f t="shared" si="0"/>
        <v>30</v>
      </c>
      <c r="J30" s="3" t="s">
        <v>23</v>
      </c>
      <c r="K30" s="3" t="s">
        <v>250</v>
      </c>
    </row>
    <row r="31" spans="1:20">
      <c r="A31" s="18">
        <v>30</v>
      </c>
      <c r="B31" s="19" t="s">
        <v>72</v>
      </c>
      <c r="C31" s="19" t="s">
        <v>19</v>
      </c>
      <c r="D31" s="19" t="s">
        <v>162</v>
      </c>
      <c r="E31" s="3">
        <v>10</v>
      </c>
      <c r="F31" s="3">
        <v>10</v>
      </c>
      <c r="G31" s="3">
        <v>10</v>
      </c>
      <c r="H31" s="3">
        <v>0</v>
      </c>
      <c r="I31" s="3">
        <f t="shared" si="0"/>
        <v>30</v>
      </c>
      <c r="J31" s="3" t="s">
        <v>17</v>
      </c>
      <c r="K31" s="3" t="s">
        <v>250</v>
      </c>
    </row>
    <row r="32" spans="1:20">
      <c r="A32" s="18">
        <v>31</v>
      </c>
      <c r="B32" s="19" t="s">
        <v>75</v>
      </c>
      <c r="C32" s="19" t="s">
        <v>19</v>
      </c>
      <c r="D32" s="19" t="s">
        <v>168</v>
      </c>
      <c r="E32" s="3">
        <v>10</v>
      </c>
      <c r="F32" s="3">
        <v>10</v>
      </c>
      <c r="G32" s="3">
        <v>10</v>
      </c>
      <c r="H32" s="3">
        <v>0</v>
      </c>
      <c r="I32" s="3">
        <f t="shared" si="0"/>
        <v>30</v>
      </c>
      <c r="J32" s="3" t="s">
        <v>23</v>
      </c>
      <c r="K32" s="3" t="s">
        <v>250</v>
      </c>
    </row>
    <row r="33" spans="1:11">
      <c r="A33" s="18">
        <v>32</v>
      </c>
      <c r="B33" s="19" t="s">
        <v>78</v>
      </c>
      <c r="C33" s="19" t="s">
        <v>19</v>
      </c>
      <c r="D33" s="19" t="s">
        <v>174</v>
      </c>
      <c r="E33" s="3">
        <v>10</v>
      </c>
      <c r="F33" s="3">
        <v>10</v>
      </c>
      <c r="G33" s="3">
        <v>10</v>
      </c>
      <c r="H33" s="3">
        <v>0</v>
      </c>
      <c r="I33" s="3">
        <f t="shared" si="0"/>
        <v>30</v>
      </c>
      <c r="J33" s="3" t="s">
        <v>23</v>
      </c>
      <c r="K33" s="3" t="s">
        <v>250</v>
      </c>
    </row>
    <row r="34" spans="1:11">
      <c r="A34" s="18">
        <v>33</v>
      </c>
      <c r="B34" s="19" t="s">
        <v>78</v>
      </c>
      <c r="C34" s="19" t="s">
        <v>28</v>
      </c>
      <c r="D34" s="19" t="s">
        <v>176</v>
      </c>
      <c r="E34" s="3">
        <v>10</v>
      </c>
      <c r="F34" s="3">
        <v>10</v>
      </c>
      <c r="G34" s="3">
        <v>10</v>
      </c>
      <c r="H34" s="3">
        <v>0</v>
      </c>
      <c r="I34" s="3">
        <f t="shared" ref="I34:I65" si="1">SUM(E34:H34)</f>
        <v>30</v>
      </c>
      <c r="J34" s="3" t="s">
        <v>23</v>
      </c>
      <c r="K34" s="3" t="s">
        <v>250</v>
      </c>
    </row>
    <row r="35" spans="1:11">
      <c r="A35" s="18">
        <v>34</v>
      </c>
      <c r="B35" s="19" t="s">
        <v>81</v>
      </c>
      <c r="C35" s="19" t="s">
        <v>32</v>
      </c>
      <c r="D35" s="19" t="s">
        <v>183</v>
      </c>
      <c r="E35" s="3">
        <v>10</v>
      </c>
      <c r="F35" s="3">
        <v>10</v>
      </c>
      <c r="G35" s="3">
        <v>10</v>
      </c>
      <c r="H35" s="3">
        <v>0</v>
      </c>
      <c r="I35" s="3">
        <f t="shared" si="1"/>
        <v>30</v>
      </c>
      <c r="J35" s="3" t="s">
        <v>17</v>
      </c>
      <c r="K35" s="3" t="s">
        <v>250</v>
      </c>
    </row>
    <row r="36" spans="1:11">
      <c r="A36" s="18">
        <v>35</v>
      </c>
      <c r="B36" s="19" t="s">
        <v>84</v>
      </c>
      <c r="C36" s="19" t="s">
        <v>19</v>
      </c>
      <c r="D36" s="19" t="s">
        <v>186</v>
      </c>
      <c r="E36" s="3">
        <v>10</v>
      </c>
      <c r="F36" s="3">
        <v>10</v>
      </c>
      <c r="G36" s="3">
        <v>10</v>
      </c>
      <c r="H36" s="3">
        <v>0</v>
      </c>
      <c r="I36" s="3">
        <f t="shared" si="1"/>
        <v>30</v>
      </c>
      <c r="J36" s="3" t="s">
        <v>23</v>
      </c>
      <c r="K36" s="3" t="s">
        <v>250</v>
      </c>
    </row>
    <row r="37" spans="1:11">
      <c r="A37" s="18">
        <v>36</v>
      </c>
      <c r="B37" s="19" t="s">
        <v>84</v>
      </c>
      <c r="C37" s="19" t="s">
        <v>24</v>
      </c>
      <c r="D37" s="19" t="s">
        <v>187</v>
      </c>
      <c r="E37" s="3">
        <v>10</v>
      </c>
      <c r="F37" s="3">
        <v>10</v>
      </c>
      <c r="G37" s="3">
        <v>9</v>
      </c>
      <c r="H37" s="3">
        <v>1</v>
      </c>
      <c r="I37" s="3">
        <f t="shared" si="1"/>
        <v>30</v>
      </c>
      <c r="J37" s="3" t="s">
        <v>23</v>
      </c>
      <c r="K37" s="3" t="s">
        <v>250</v>
      </c>
    </row>
    <row r="38" spans="1:11">
      <c r="A38" s="18">
        <v>37</v>
      </c>
      <c r="B38" s="19" t="s">
        <v>84</v>
      </c>
      <c r="C38" s="19" t="s">
        <v>28</v>
      </c>
      <c r="D38" s="19" t="s">
        <v>188</v>
      </c>
      <c r="E38" s="3">
        <v>10</v>
      </c>
      <c r="F38" s="3">
        <v>10</v>
      </c>
      <c r="G38" s="3">
        <v>10</v>
      </c>
      <c r="H38" s="3">
        <v>0</v>
      </c>
      <c r="I38" s="3">
        <f t="shared" si="1"/>
        <v>30</v>
      </c>
      <c r="J38" s="3" t="s">
        <v>23</v>
      </c>
      <c r="K38" s="3" t="s">
        <v>250</v>
      </c>
    </row>
    <row r="39" spans="1:11">
      <c r="A39" s="18">
        <v>38</v>
      </c>
      <c r="B39" s="19" t="s">
        <v>87</v>
      </c>
      <c r="C39" s="19" t="s">
        <v>15</v>
      </c>
      <c r="D39" s="19" t="s">
        <v>191</v>
      </c>
      <c r="E39" s="3">
        <v>10</v>
      </c>
      <c r="F39" s="3">
        <v>10</v>
      </c>
      <c r="G39" s="3">
        <v>10</v>
      </c>
      <c r="H39" s="3">
        <v>0</v>
      </c>
      <c r="I39" s="3">
        <f t="shared" si="1"/>
        <v>30</v>
      </c>
      <c r="J39" s="3" t="s">
        <v>23</v>
      </c>
      <c r="K39" s="3" t="s">
        <v>250</v>
      </c>
    </row>
    <row r="40" spans="1:11">
      <c r="A40" s="18">
        <v>39</v>
      </c>
      <c r="B40" s="19" t="s">
        <v>87</v>
      </c>
      <c r="C40" s="19" t="s">
        <v>28</v>
      </c>
      <c r="D40" s="19" t="s">
        <v>194</v>
      </c>
      <c r="E40" s="3">
        <v>10</v>
      </c>
      <c r="F40" s="3">
        <v>10</v>
      </c>
      <c r="G40" s="3">
        <v>10</v>
      </c>
      <c r="H40" s="3">
        <v>0</v>
      </c>
      <c r="I40" s="3">
        <f t="shared" si="1"/>
        <v>30</v>
      </c>
      <c r="J40" s="3" t="s">
        <v>23</v>
      </c>
      <c r="K40" s="3" t="s">
        <v>250</v>
      </c>
    </row>
    <row r="41" spans="1:11">
      <c r="A41" s="18">
        <v>40</v>
      </c>
      <c r="B41" s="19" t="s">
        <v>90</v>
      </c>
      <c r="C41" s="19" t="s">
        <v>15</v>
      </c>
      <c r="D41" s="19" t="s">
        <v>197</v>
      </c>
      <c r="E41" s="3">
        <v>10</v>
      </c>
      <c r="F41" s="3">
        <v>10</v>
      </c>
      <c r="G41" s="3">
        <v>10</v>
      </c>
      <c r="H41" s="3">
        <v>0</v>
      </c>
      <c r="I41" s="3">
        <f t="shared" si="1"/>
        <v>30</v>
      </c>
      <c r="J41" s="3" t="s">
        <v>23</v>
      </c>
      <c r="K41" s="3" t="s">
        <v>250</v>
      </c>
    </row>
    <row r="42" spans="1:11">
      <c r="A42" s="18">
        <v>41</v>
      </c>
      <c r="B42" s="19" t="s">
        <v>90</v>
      </c>
      <c r="C42" s="19" t="s">
        <v>19</v>
      </c>
      <c r="D42" s="19" t="s">
        <v>198</v>
      </c>
      <c r="E42" s="3">
        <v>10</v>
      </c>
      <c r="F42" s="3">
        <v>10</v>
      </c>
      <c r="G42" s="3">
        <v>10</v>
      </c>
      <c r="H42" s="3">
        <v>0</v>
      </c>
      <c r="I42" s="3">
        <f t="shared" si="1"/>
        <v>30</v>
      </c>
      <c r="J42" s="3" t="s">
        <v>23</v>
      </c>
      <c r="K42" s="3" t="s">
        <v>250</v>
      </c>
    </row>
    <row r="43" spans="1:11">
      <c r="A43" s="18">
        <v>42</v>
      </c>
      <c r="B43" s="19" t="s">
        <v>35</v>
      </c>
      <c r="C43" s="19" t="s">
        <v>19</v>
      </c>
      <c r="D43" s="19" t="s">
        <v>92</v>
      </c>
      <c r="E43" s="3">
        <v>10</v>
      </c>
      <c r="F43" s="3">
        <v>10</v>
      </c>
      <c r="G43" s="3">
        <v>8</v>
      </c>
      <c r="H43" s="3">
        <v>1</v>
      </c>
      <c r="I43" s="3">
        <f t="shared" si="1"/>
        <v>29</v>
      </c>
      <c r="J43" s="3" t="s">
        <v>23</v>
      </c>
      <c r="K43" s="3" t="s">
        <v>250</v>
      </c>
    </row>
    <row r="44" spans="1:11">
      <c r="A44" s="18">
        <v>43</v>
      </c>
      <c r="B44" s="19" t="s">
        <v>81</v>
      </c>
      <c r="C44" s="19" t="s">
        <v>19</v>
      </c>
      <c r="D44" s="19" t="s">
        <v>180</v>
      </c>
      <c r="E44" s="3">
        <v>10</v>
      </c>
      <c r="F44" s="3">
        <v>9</v>
      </c>
      <c r="G44" s="3">
        <v>10</v>
      </c>
      <c r="H44" s="3">
        <v>0</v>
      </c>
      <c r="I44" s="3">
        <f t="shared" si="1"/>
        <v>29</v>
      </c>
      <c r="J44" s="3" t="s">
        <v>17</v>
      </c>
      <c r="K44" s="3" t="s">
        <v>250</v>
      </c>
    </row>
    <row r="45" spans="1:11">
      <c r="A45" s="18">
        <v>44</v>
      </c>
      <c r="B45" s="19" t="s">
        <v>87</v>
      </c>
      <c r="C45" s="19" t="s">
        <v>24</v>
      </c>
      <c r="D45" s="19" t="s">
        <v>193</v>
      </c>
      <c r="E45" s="3">
        <v>10</v>
      </c>
      <c r="F45" s="3">
        <v>10</v>
      </c>
      <c r="G45" s="3">
        <v>9</v>
      </c>
      <c r="H45" s="3">
        <v>0</v>
      </c>
      <c r="I45" s="3">
        <f t="shared" si="1"/>
        <v>29</v>
      </c>
      <c r="J45" s="3" t="s">
        <v>23</v>
      </c>
      <c r="K45" s="3" t="s">
        <v>250</v>
      </c>
    </row>
    <row r="46" spans="1:11">
      <c r="A46" s="18">
        <v>45</v>
      </c>
      <c r="B46" s="19" t="s">
        <v>35</v>
      </c>
      <c r="C46" s="19" t="s">
        <v>32</v>
      </c>
      <c r="D46" s="19" t="s">
        <v>95</v>
      </c>
      <c r="E46" s="3">
        <v>9</v>
      </c>
      <c r="F46" s="3">
        <v>10</v>
      </c>
      <c r="G46" s="3">
        <v>9</v>
      </c>
      <c r="H46" s="3">
        <v>0</v>
      </c>
      <c r="I46" s="3">
        <f t="shared" si="1"/>
        <v>28</v>
      </c>
      <c r="J46" s="3" t="s">
        <v>23</v>
      </c>
      <c r="K46" s="3" t="s">
        <v>250</v>
      </c>
    </row>
    <row r="47" spans="1:11">
      <c r="A47" s="18">
        <v>46</v>
      </c>
      <c r="B47" s="19" t="s">
        <v>44</v>
      </c>
      <c r="C47" s="19" t="s">
        <v>32</v>
      </c>
      <c r="D47" s="19" t="s">
        <v>113</v>
      </c>
      <c r="E47" s="3">
        <v>10</v>
      </c>
      <c r="F47" s="3">
        <v>10</v>
      </c>
      <c r="G47" s="3">
        <v>8</v>
      </c>
      <c r="H47" s="3">
        <v>0</v>
      </c>
      <c r="I47" s="3">
        <f t="shared" si="1"/>
        <v>28</v>
      </c>
      <c r="J47" s="3" t="s">
        <v>23</v>
      </c>
      <c r="K47" s="3" t="s">
        <v>250</v>
      </c>
    </row>
    <row r="48" spans="1:11">
      <c r="A48" s="18">
        <v>47</v>
      </c>
      <c r="B48" s="19" t="s">
        <v>90</v>
      </c>
      <c r="C48" s="19" t="s">
        <v>32</v>
      </c>
      <c r="D48" s="19" t="s">
        <v>201</v>
      </c>
      <c r="E48" s="3">
        <v>10</v>
      </c>
      <c r="F48" s="3">
        <v>10</v>
      </c>
      <c r="G48" s="3">
        <v>8</v>
      </c>
      <c r="H48" s="3">
        <v>0</v>
      </c>
      <c r="I48" s="3">
        <f t="shared" si="1"/>
        <v>28</v>
      </c>
      <c r="J48" s="3" t="s">
        <v>23</v>
      </c>
      <c r="K48" s="3" t="s">
        <v>250</v>
      </c>
    </row>
    <row r="49" spans="1:11">
      <c r="A49" s="18">
        <v>48</v>
      </c>
      <c r="B49" s="19" t="s">
        <v>44</v>
      </c>
      <c r="C49" s="19" t="s">
        <v>24</v>
      </c>
      <c r="D49" s="19" t="s">
        <v>111</v>
      </c>
      <c r="E49" s="3">
        <v>10</v>
      </c>
      <c r="F49" s="3">
        <v>10</v>
      </c>
      <c r="G49" s="3">
        <v>7</v>
      </c>
      <c r="H49" s="3">
        <v>0</v>
      </c>
      <c r="I49" s="3">
        <f t="shared" si="1"/>
        <v>27</v>
      </c>
      <c r="J49" s="3" t="s">
        <v>23</v>
      </c>
      <c r="K49" s="3" t="s">
        <v>250</v>
      </c>
    </row>
    <row r="50" spans="1:11">
      <c r="A50" s="18">
        <v>49</v>
      </c>
      <c r="B50" s="19" t="s">
        <v>75</v>
      </c>
      <c r="C50" s="19" t="s">
        <v>51</v>
      </c>
      <c r="D50" s="19" t="s">
        <v>172</v>
      </c>
      <c r="E50" s="3">
        <v>10</v>
      </c>
      <c r="F50" s="3">
        <v>10</v>
      </c>
      <c r="G50" s="3">
        <v>7</v>
      </c>
      <c r="H50" s="3">
        <v>0</v>
      </c>
      <c r="I50" s="3">
        <f t="shared" si="1"/>
        <v>27</v>
      </c>
      <c r="J50" s="3" t="s">
        <v>23</v>
      </c>
      <c r="K50" s="3" t="s">
        <v>250</v>
      </c>
    </row>
    <row r="51" spans="1:11">
      <c r="A51" s="18">
        <v>50</v>
      </c>
      <c r="B51" s="19" t="s">
        <v>78</v>
      </c>
      <c r="C51" s="19" t="s">
        <v>24</v>
      </c>
      <c r="D51" s="19" t="s">
        <v>175</v>
      </c>
      <c r="E51" s="3">
        <v>10</v>
      </c>
      <c r="F51" s="3">
        <v>10</v>
      </c>
      <c r="G51" s="3">
        <v>7</v>
      </c>
      <c r="H51" s="3">
        <v>0</v>
      </c>
      <c r="I51" s="3">
        <f t="shared" si="1"/>
        <v>27</v>
      </c>
      <c r="J51" s="3" t="s">
        <v>23</v>
      </c>
      <c r="K51" s="3" t="s">
        <v>250</v>
      </c>
    </row>
    <row r="52" spans="1:11">
      <c r="A52" s="18">
        <v>51</v>
      </c>
      <c r="B52" s="19" t="s">
        <v>84</v>
      </c>
      <c r="C52" s="19" t="s">
        <v>32</v>
      </c>
      <c r="D52" s="19" t="s">
        <v>189</v>
      </c>
      <c r="E52" s="3">
        <v>10</v>
      </c>
      <c r="F52" s="3">
        <v>10</v>
      </c>
      <c r="G52" s="3">
        <v>7</v>
      </c>
      <c r="H52" s="3">
        <v>0</v>
      </c>
      <c r="I52" s="3">
        <f t="shared" si="1"/>
        <v>27</v>
      </c>
      <c r="J52" s="3" t="s">
        <v>23</v>
      </c>
      <c r="K52" s="3" t="s">
        <v>250</v>
      </c>
    </row>
    <row r="53" spans="1:11">
      <c r="A53" s="18">
        <v>52</v>
      </c>
      <c r="B53" s="19" t="s">
        <v>44</v>
      </c>
      <c r="C53" s="19" t="s">
        <v>15</v>
      </c>
      <c r="D53" s="19" t="s">
        <v>109</v>
      </c>
      <c r="E53" s="3">
        <v>10</v>
      </c>
      <c r="F53" s="3">
        <v>10</v>
      </c>
      <c r="G53" s="3">
        <v>5</v>
      </c>
      <c r="H53" s="3">
        <v>1</v>
      </c>
      <c r="I53" s="3">
        <f t="shared" si="1"/>
        <v>26</v>
      </c>
      <c r="J53" s="3" t="s">
        <v>23</v>
      </c>
      <c r="K53" s="3" t="s">
        <v>250</v>
      </c>
    </row>
    <row r="54" spans="1:11">
      <c r="A54" s="18">
        <v>53</v>
      </c>
      <c r="B54" s="19" t="s">
        <v>66</v>
      </c>
      <c r="C54" s="19" t="s">
        <v>28</v>
      </c>
      <c r="D54" s="19" t="s">
        <v>152</v>
      </c>
      <c r="E54" s="3">
        <v>10</v>
      </c>
      <c r="F54" s="3">
        <v>2</v>
      </c>
      <c r="G54" s="3">
        <v>10</v>
      </c>
      <c r="H54" s="3">
        <v>4</v>
      </c>
      <c r="I54" s="3">
        <f t="shared" si="1"/>
        <v>26</v>
      </c>
      <c r="J54" s="3" t="s">
        <v>17</v>
      </c>
      <c r="K54" s="3" t="s">
        <v>250</v>
      </c>
    </row>
    <row r="55" spans="1:11">
      <c r="A55" s="18">
        <v>54</v>
      </c>
      <c r="B55" s="19" t="s">
        <v>44</v>
      </c>
      <c r="C55" s="19" t="s">
        <v>19</v>
      </c>
      <c r="D55" s="19" t="s">
        <v>110</v>
      </c>
      <c r="E55" s="3">
        <v>10</v>
      </c>
      <c r="F55" s="3">
        <v>10</v>
      </c>
      <c r="G55" s="3">
        <v>5</v>
      </c>
      <c r="H55" s="3">
        <v>0</v>
      </c>
      <c r="I55" s="3">
        <f t="shared" si="1"/>
        <v>25</v>
      </c>
      <c r="J55" s="3" t="s">
        <v>23</v>
      </c>
      <c r="K55" s="3" t="s">
        <v>250</v>
      </c>
    </row>
    <row r="56" spans="1:11">
      <c r="A56" s="18">
        <v>55</v>
      </c>
      <c r="B56" s="19" t="s">
        <v>75</v>
      </c>
      <c r="C56" s="19" t="s">
        <v>24</v>
      </c>
      <c r="D56" s="19" t="s">
        <v>169</v>
      </c>
      <c r="E56" s="3">
        <v>10</v>
      </c>
      <c r="F56" s="3">
        <v>4</v>
      </c>
      <c r="G56" s="3">
        <v>10</v>
      </c>
      <c r="H56" s="3">
        <v>0</v>
      </c>
      <c r="I56" s="3">
        <f t="shared" si="1"/>
        <v>24</v>
      </c>
      <c r="J56" s="3" t="s">
        <v>23</v>
      </c>
      <c r="K56" s="3" t="s">
        <v>250</v>
      </c>
    </row>
    <row r="57" spans="1:11">
      <c r="A57" s="18">
        <v>56</v>
      </c>
      <c r="B57" s="19" t="s">
        <v>22</v>
      </c>
      <c r="C57" s="19" t="s">
        <v>19</v>
      </c>
      <c r="D57" s="19" t="s">
        <v>39</v>
      </c>
      <c r="E57" s="3">
        <v>10</v>
      </c>
      <c r="F57" s="3">
        <v>3</v>
      </c>
      <c r="G57" s="3">
        <v>10</v>
      </c>
      <c r="H57" s="3">
        <v>0</v>
      </c>
      <c r="I57" s="3">
        <f t="shared" si="1"/>
        <v>23</v>
      </c>
      <c r="J57" s="3" t="s">
        <v>23</v>
      </c>
      <c r="K57" s="3" t="s">
        <v>250</v>
      </c>
    </row>
    <row r="58" spans="1:11">
      <c r="A58" s="18">
        <v>57</v>
      </c>
      <c r="B58" s="19" t="s">
        <v>35</v>
      </c>
      <c r="C58" s="19" t="s">
        <v>28</v>
      </c>
      <c r="D58" s="19" t="s">
        <v>94</v>
      </c>
      <c r="E58" s="3">
        <v>10</v>
      </c>
      <c r="F58" s="3">
        <v>10</v>
      </c>
      <c r="G58" s="3">
        <v>3</v>
      </c>
      <c r="H58" s="3">
        <v>0</v>
      </c>
      <c r="I58" s="3">
        <f t="shared" si="1"/>
        <v>23</v>
      </c>
      <c r="J58" s="3" t="s">
        <v>23</v>
      </c>
      <c r="K58" s="3" t="s">
        <v>250</v>
      </c>
    </row>
    <row r="59" spans="1:11">
      <c r="A59" s="18">
        <v>58</v>
      </c>
      <c r="B59" s="19" t="s">
        <v>41</v>
      </c>
      <c r="C59" s="19" t="s">
        <v>15</v>
      </c>
      <c r="D59" s="19" t="s">
        <v>103</v>
      </c>
      <c r="E59" s="3">
        <v>1</v>
      </c>
      <c r="F59" s="3">
        <v>10</v>
      </c>
      <c r="G59" s="3">
        <v>10</v>
      </c>
      <c r="H59" s="3">
        <v>2</v>
      </c>
      <c r="I59" s="3">
        <f t="shared" si="1"/>
        <v>23</v>
      </c>
      <c r="J59" s="3" t="s">
        <v>23</v>
      </c>
      <c r="K59" s="3" t="s">
        <v>250</v>
      </c>
    </row>
    <row r="60" spans="1:11">
      <c r="A60" s="18">
        <v>59</v>
      </c>
      <c r="B60" s="19" t="s">
        <v>47</v>
      </c>
      <c r="C60" s="19" t="s">
        <v>51</v>
      </c>
      <c r="D60" s="19" t="s">
        <v>120</v>
      </c>
      <c r="E60" s="3">
        <v>10</v>
      </c>
      <c r="F60" s="3">
        <v>10</v>
      </c>
      <c r="G60" s="3">
        <v>3</v>
      </c>
      <c r="H60" s="3">
        <v>0</v>
      </c>
      <c r="I60" s="3">
        <f t="shared" si="1"/>
        <v>23</v>
      </c>
      <c r="J60" s="3" t="s">
        <v>17</v>
      </c>
      <c r="K60" s="3" t="s">
        <v>250</v>
      </c>
    </row>
    <row r="61" spans="1:11">
      <c r="A61" s="18">
        <v>60</v>
      </c>
      <c r="B61" s="19" t="s">
        <v>75</v>
      </c>
      <c r="C61" s="19" t="s">
        <v>15</v>
      </c>
      <c r="D61" s="19" t="s">
        <v>167</v>
      </c>
      <c r="E61" s="3">
        <v>10</v>
      </c>
      <c r="F61" s="3">
        <v>3</v>
      </c>
      <c r="G61" s="3">
        <v>10</v>
      </c>
      <c r="H61" s="3">
        <v>0</v>
      </c>
      <c r="I61" s="3">
        <f t="shared" si="1"/>
        <v>23</v>
      </c>
      <c r="J61" s="3" t="s">
        <v>23</v>
      </c>
      <c r="K61" s="3" t="s">
        <v>250</v>
      </c>
    </row>
    <row r="62" spans="1:11">
      <c r="A62" s="18">
        <v>61</v>
      </c>
      <c r="B62" s="19" t="s">
        <v>87</v>
      </c>
      <c r="C62" s="19" t="s">
        <v>51</v>
      </c>
      <c r="D62" s="19" t="s">
        <v>196</v>
      </c>
      <c r="E62" s="3">
        <v>0</v>
      </c>
      <c r="F62" s="3">
        <v>10</v>
      </c>
      <c r="G62" s="3">
        <v>10</v>
      </c>
      <c r="H62" s="3">
        <v>3</v>
      </c>
      <c r="I62" s="3">
        <f t="shared" si="1"/>
        <v>23</v>
      </c>
      <c r="J62" s="3" t="s">
        <v>23</v>
      </c>
      <c r="K62" s="3" t="s">
        <v>250</v>
      </c>
    </row>
    <row r="63" spans="1:11">
      <c r="A63" s="18">
        <v>62</v>
      </c>
      <c r="B63" s="19" t="s">
        <v>41</v>
      </c>
      <c r="C63" s="19" t="s">
        <v>32</v>
      </c>
      <c r="D63" s="19" t="s">
        <v>107</v>
      </c>
      <c r="E63" s="3">
        <v>10</v>
      </c>
      <c r="F63" s="3">
        <v>10</v>
      </c>
      <c r="G63" s="3">
        <v>2</v>
      </c>
      <c r="H63" s="3">
        <v>0</v>
      </c>
      <c r="I63" s="3">
        <f t="shared" si="1"/>
        <v>22</v>
      </c>
      <c r="J63" s="3" t="s">
        <v>23</v>
      </c>
      <c r="K63" s="3" t="s">
        <v>250</v>
      </c>
    </row>
    <row r="64" spans="1:11">
      <c r="A64" s="18">
        <v>63</v>
      </c>
      <c r="B64" s="19" t="s">
        <v>66</v>
      </c>
      <c r="C64" s="19" t="s">
        <v>51</v>
      </c>
      <c r="D64" s="19" t="s">
        <v>154</v>
      </c>
      <c r="E64" s="3">
        <v>10</v>
      </c>
      <c r="F64" s="3">
        <v>2</v>
      </c>
      <c r="G64" s="3">
        <v>9</v>
      </c>
      <c r="H64" s="3">
        <v>1</v>
      </c>
      <c r="I64" s="3">
        <f t="shared" si="1"/>
        <v>22</v>
      </c>
      <c r="J64" s="3" t="s">
        <v>17</v>
      </c>
      <c r="K64" s="3" t="s">
        <v>250</v>
      </c>
    </row>
    <row r="65" spans="1:11">
      <c r="A65" s="18">
        <v>64</v>
      </c>
      <c r="B65" s="19" t="s">
        <v>78</v>
      </c>
      <c r="C65" s="19" t="s">
        <v>15</v>
      </c>
      <c r="D65" s="19" t="s">
        <v>173</v>
      </c>
      <c r="E65" s="3">
        <v>10</v>
      </c>
      <c r="F65" s="3">
        <v>1</v>
      </c>
      <c r="G65" s="3">
        <v>10</v>
      </c>
      <c r="H65" s="3">
        <v>1</v>
      </c>
      <c r="I65" s="3">
        <f t="shared" si="1"/>
        <v>22</v>
      </c>
      <c r="J65" s="3" t="s">
        <v>23</v>
      </c>
      <c r="K65" s="3" t="s">
        <v>250</v>
      </c>
    </row>
    <row r="66" spans="1:11">
      <c r="A66" s="18">
        <v>65</v>
      </c>
      <c r="B66" s="19" t="s">
        <v>63</v>
      </c>
      <c r="C66" s="19" t="s">
        <v>24</v>
      </c>
      <c r="D66" s="19" t="s">
        <v>145</v>
      </c>
      <c r="E66" s="3">
        <v>10</v>
      </c>
      <c r="F66" s="3">
        <v>3</v>
      </c>
      <c r="G66" s="3">
        <v>8</v>
      </c>
      <c r="H66" s="3">
        <v>0</v>
      </c>
      <c r="I66" s="3">
        <f t="shared" ref="I66:I97" si="2">SUM(E66:H66)</f>
        <v>21</v>
      </c>
      <c r="J66" s="3" t="s">
        <v>17</v>
      </c>
      <c r="K66" s="3" t="s">
        <v>250</v>
      </c>
    </row>
    <row r="67" spans="1:11">
      <c r="A67" s="18">
        <v>66</v>
      </c>
      <c r="B67" s="19" t="s">
        <v>81</v>
      </c>
      <c r="C67" s="19" t="s">
        <v>51</v>
      </c>
      <c r="D67" s="19" t="s">
        <v>184</v>
      </c>
      <c r="E67" s="3">
        <v>10</v>
      </c>
      <c r="F67" s="3">
        <v>7</v>
      </c>
      <c r="G67" s="3">
        <v>3</v>
      </c>
      <c r="H67" s="3">
        <v>1</v>
      </c>
      <c r="I67" s="3">
        <f t="shared" si="2"/>
        <v>21</v>
      </c>
      <c r="J67" s="3" t="s">
        <v>17</v>
      </c>
      <c r="K67" s="3" t="s">
        <v>250</v>
      </c>
    </row>
    <row r="68" spans="1:11">
      <c r="A68" s="20">
        <v>67</v>
      </c>
      <c r="B68" s="21" t="s">
        <v>27</v>
      </c>
      <c r="C68" s="21" t="s">
        <v>51</v>
      </c>
      <c r="D68" s="21" t="s">
        <v>70</v>
      </c>
      <c r="E68" s="22">
        <v>10</v>
      </c>
      <c r="F68" s="22">
        <v>8</v>
      </c>
      <c r="G68" s="22">
        <v>2</v>
      </c>
      <c r="H68" s="22">
        <v>0</v>
      </c>
      <c r="I68" s="22">
        <f t="shared" si="2"/>
        <v>20</v>
      </c>
      <c r="J68" s="22" t="s">
        <v>17</v>
      </c>
      <c r="K68" s="22" t="s">
        <v>251</v>
      </c>
    </row>
    <row r="69" spans="1:11">
      <c r="A69" s="20">
        <v>68</v>
      </c>
      <c r="B69" s="21" t="s">
        <v>31</v>
      </c>
      <c r="C69" s="21" t="s">
        <v>32</v>
      </c>
      <c r="D69" s="21" t="s">
        <v>85</v>
      </c>
      <c r="E69" s="22">
        <v>10</v>
      </c>
      <c r="F69" s="22">
        <v>0</v>
      </c>
      <c r="G69" s="22">
        <v>10</v>
      </c>
      <c r="H69" s="22">
        <v>0</v>
      </c>
      <c r="I69" s="22">
        <f t="shared" si="2"/>
        <v>20</v>
      </c>
      <c r="J69" s="22" t="s">
        <v>17</v>
      </c>
      <c r="K69" s="22" t="s">
        <v>251</v>
      </c>
    </row>
    <row r="70" spans="1:11">
      <c r="A70" s="20">
        <v>69</v>
      </c>
      <c r="B70" s="21" t="s">
        <v>35</v>
      </c>
      <c r="C70" s="21" t="s">
        <v>15</v>
      </c>
      <c r="D70" s="21" t="s">
        <v>91</v>
      </c>
      <c r="E70" s="22">
        <v>10</v>
      </c>
      <c r="F70" s="22">
        <v>0</v>
      </c>
      <c r="G70" s="22">
        <v>10</v>
      </c>
      <c r="H70" s="22">
        <v>0</v>
      </c>
      <c r="I70" s="22">
        <f t="shared" si="2"/>
        <v>20</v>
      </c>
      <c r="J70" s="22" t="s">
        <v>23</v>
      </c>
      <c r="K70" s="22" t="s">
        <v>251</v>
      </c>
    </row>
    <row r="71" spans="1:11">
      <c r="A71" s="20">
        <v>70</v>
      </c>
      <c r="B71" s="21" t="s">
        <v>47</v>
      </c>
      <c r="C71" s="21" t="s">
        <v>19</v>
      </c>
      <c r="D71" s="21" t="s">
        <v>116</v>
      </c>
      <c r="E71" s="22">
        <v>10</v>
      </c>
      <c r="F71" s="22">
        <v>0</v>
      </c>
      <c r="G71" s="22">
        <v>10</v>
      </c>
      <c r="H71" s="22">
        <v>0</v>
      </c>
      <c r="I71" s="22">
        <f t="shared" si="2"/>
        <v>20</v>
      </c>
      <c r="J71" s="22" t="s">
        <v>17</v>
      </c>
      <c r="K71" s="22" t="s">
        <v>251</v>
      </c>
    </row>
    <row r="72" spans="1:11">
      <c r="A72" s="20">
        <v>71</v>
      </c>
      <c r="B72" s="21" t="s">
        <v>63</v>
      </c>
      <c r="C72" s="21" t="s">
        <v>15</v>
      </c>
      <c r="D72" s="21" t="s">
        <v>143</v>
      </c>
      <c r="E72" s="22">
        <v>10</v>
      </c>
      <c r="F72" s="22">
        <v>10</v>
      </c>
      <c r="G72" s="22">
        <v>0</v>
      </c>
      <c r="H72" s="22">
        <v>0</v>
      </c>
      <c r="I72" s="22">
        <f t="shared" si="2"/>
        <v>20</v>
      </c>
      <c r="J72" s="22" t="s">
        <v>17</v>
      </c>
      <c r="K72" s="22" t="s">
        <v>251</v>
      </c>
    </row>
    <row r="73" spans="1:11">
      <c r="A73" s="20">
        <v>72</v>
      </c>
      <c r="B73" s="21" t="s">
        <v>72</v>
      </c>
      <c r="C73" s="21" t="s">
        <v>28</v>
      </c>
      <c r="D73" s="21" t="s">
        <v>164</v>
      </c>
      <c r="E73" s="22">
        <v>10</v>
      </c>
      <c r="F73" s="22">
        <v>0</v>
      </c>
      <c r="G73" s="22">
        <v>10</v>
      </c>
      <c r="H73" s="22">
        <v>0</v>
      </c>
      <c r="I73" s="22">
        <f t="shared" si="2"/>
        <v>20</v>
      </c>
      <c r="J73" s="22" t="s">
        <v>17</v>
      </c>
      <c r="K73" s="22" t="s">
        <v>251</v>
      </c>
    </row>
    <row r="74" spans="1:11">
      <c r="A74" s="20">
        <v>73</v>
      </c>
      <c r="B74" s="21" t="s">
        <v>72</v>
      </c>
      <c r="C74" s="21" t="s">
        <v>51</v>
      </c>
      <c r="D74" s="21" t="s">
        <v>166</v>
      </c>
      <c r="E74" s="22">
        <v>10</v>
      </c>
      <c r="F74" s="22">
        <v>0</v>
      </c>
      <c r="G74" s="22">
        <v>10</v>
      </c>
      <c r="H74" s="22">
        <v>0</v>
      </c>
      <c r="I74" s="22">
        <f t="shared" si="2"/>
        <v>20</v>
      </c>
      <c r="J74" s="22" t="s">
        <v>17</v>
      </c>
      <c r="K74" s="22" t="s">
        <v>251</v>
      </c>
    </row>
    <row r="75" spans="1:11">
      <c r="A75" s="20">
        <v>74</v>
      </c>
      <c r="B75" s="21" t="s">
        <v>78</v>
      </c>
      <c r="C75" s="21" t="s">
        <v>51</v>
      </c>
      <c r="D75" s="21" t="s">
        <v>178</v>
      </c>
      <c r="E75" s="22">
        <v>10</v>
      </c>
      <c r="F75" s="22">
        <v>10</v>
      </c>
      <c r="G75" s="22">
        <v>0</v>
      </c>
      <c r="H75" s="22">
        <v>0</v>
      </c>
      <c r="I75" s="22">
        <f t="shared" si="2"/>
        <v>20</v>
      </c>
      <c r="J75" s="22" t="s">
        <v>23</v>
      </c>
      <c r="K75" s="22" t="s">
        <v>251</v>
      </c>
    </row>
    <row r="76" spans="1:11">
      <c r="A76" s="20">
        <v>75</v>
      </c>
      <c r="B76" s="21" t="s">
        <v>44</v>
      </c>
      <c r="C76" s="21" t="s">
        <v>28</v>
      </c>
      <c r="D76" s="21" t="s">
        <v>112</v>
      </c>
      <c r="E76" s="22">
        <v>10</v>
      </c>
      <c r="F76" s="22">
        <v>8</v>
      </c>
      <c r="G76" s="22">
        <v>1</v>
      </c>
      <c r="H76" s="22">
        <v>0</v>
      </c>
      <c r="I76" s="22">
        <f t="shared" si="2"/>
        <v>19</v>
      </c>
      <c r="J76" s="22" t="s">
        <v>23</v>
      </c>
      <c r="K76" s="22" t="s">
        <v>251</v>
      </c>
    </row>
    <row r="77" spans="1:11">
      <c r="A77" s="20">
        <v>76</v>
      </c>
      <c r="B77" s="21" t="s">
        <v>75</v>
      </c>
      <c r="C77" s="21" t="s">
        <v>28</v>
      </c>
      <c r="D77" s="21" t="s">
        <v>170</v>
      </c>
      <c r="E77" s="22">
        <v>10</v>
      </c>
      <c r="F77" s="22">
        <v>6</v>
      </c>
      <c r="G77" s="22">
        <v>3</v>
      </c>
      <c r="H77" s="22">
        <v>0</v>
      </c>
      <c r="I77" s="22">
        <f t="shared" si="2"/>
        <v>19</v>
      </c>
      <c r="J77" s="22" t="s">
        <v>23</v>
      </c>
      <c r="K77" s="22" t="s">
        <v>251</v>
      </c>
    </row>
    <row r="78" spans="1:11">
      <c r="A78" s="20">
        <v>77</v>
      </c>
      <c r="B78" s="21" t="s">
        <v>50</v>
      </c>
      <c r="C78" s="21" t="s">
        <v>28</v>
      </c>
      <c r="D78" s="21" t="s">
        <v>124</v>
      </c>
      <c r="E78" s="22">
        <v>10</v>
      </c>
      <c r="F78" s="22">
        <v>0</v>
      </c>
      <c r="G78" s="22">
        <v>8</v>
      </c>
      <c r="H78" s="22">
        <v>0</v>
      </c>
      <c r="I78" s="22">
        <f t="shared" si="2"/>
        <v>18</v>
      </c>
      <c r="J78" s="22" t="s">
        <v>23</v>
      </c>
      <c r="K78" s="22" t="s">
        <v>251</v>
      </c>
    </row>
    <row r="79" spans="1:11">
      <c r="A79" s="20">
        <v>78</v>
      </c>
      <c r="B79" s="21" t="s">
        <v>41</v>
      </c>
      <c r="C79" s="21" t="s">
        <v>51</v>
      </c>
      <c r="D79" s="21" t="s">
        <v>108</v>
      </c>
      <c r="E79" s="22">
        <v>2</v>
      </c>
      <c r="F79" s="22">
        <v>5</v>
      </c>
      <c r="G79" s="22">
        <v>10</v>
      </c>
      <c r="H79" s="22">
        <v>0</v>
      </c>
      <c r="I79" s="22">
        <f t="shared" si="2"/>
        <v>17</v>
      </c>
      <c r="J79" s="22" t="s">
        <v>23</v>
      </c>
      <c r="K79" s="22" t="s">
        <v>251</v>
      </c>
    </row>
    <row r="80" spans="1:11">
      <c r="A80" s="20">
        <v>79</v>
      </c>
      <c r="B80" s="21" t="s">
        <v>60</v>
      </c>
      <c r="C80" s="21" t="s">
        <v>15</v>
      </c>
      <c r="D80" s="21" t="s">
        <v>137</v>
      </c>
      <c r="E80" s="22">
        <v>10</v>
      </c>
      <c r="F80" s="22">
        <v>0</v>
      </c>
      <c r="G80" s="22">
        <v>7</v>
      </c>
      <c r="H80" s="22">
        <v>0</v>
      </c>
      <c r="I80" s="22">
        <f t="shared" si="2"/>
        <v>17</v>
      </c>
      <c r="J80" s="22" t="s">
        <v>17</v>
      </c>
      <c r="K80" s="22" t="s">
        <v>251</v>
      </c>
    </row>
    <row r="81" spans="1:11">
      <c r="A81" s="20">
        <v>80</v>
      </c>
      <c r="B81" s="21" t="s">
        <v>35</v>
      </c>
      <c r="C81" s="21" t="s">
        <v>24</v>
      </c>
      <c r="D81" s="21" t="s">
        <v>93</v>
      </c>
      <c r="E81" s="22">
        <v>10</v>
      </c>
      <c r="F81" s="22">
        <v>2</v>
      </c>
      <c r="G81" s="22">
        <v>4</v>
      </c>
      <c r="H81" s="22">
        <v>0</v>
      </c>
      <c r="I81" s="22">
        <f t="shared" si="2"/>
        <v>16</v>
      </c>
      <c r="J81" s="22" t="s">
        <v>23</v>
      </c>
      <c r="K81" s="22" t="s">
        <v>251</v>
      </c>
    </row>
    <row r="82" spans="1:11">
      <c r="A82" s="20">
        <v>81</v>
      </c>
      <c r="B82" s="21" t="s">
        <v>63</v>
      </c>
      <c r="C82" s="21" t="s">
        <v>28</v>
      </c>
      <c r="D82" s="21" t="s">
        <v>146</v>
      </c>
      <c r="E82" s="22">
        <v>10</v>
      </c>
      <c r="F82" s="22">
        <v>3</v>
      </c>
      <c r="G82" s="22">
        <v>3</v>
      </c>
      <c r="H82" s="22">
        <v>0</v>
      </c>
      <c r="I82" s="22">
        <f t="shared" si="2"/>
        <v>16</v>
      </c>
      <c r="J82" s="22" t="s">
        <v>17</v>
      </c>
      <c r="K82" s="22" t="s">
        <v>251</v>
      </c>
    </row>
    <row r="83" spans="1:11">
      <c r="A83" s="20">
        <v>82</v>
      </c>
      <c r="B83" s="21" t="s">
        <v>69</v>
      </c>
      <c r="C83" s="21" t="s">
        <v>19</v>
      </c>
      <c r="D83" s="21" t="s">
        <v>156</v>
      </c>
      <c r="E83" s="22">
        <v>10</v>
      </c>
      <c r="F83" s="22">
        <v>3</v>
      </c>
      <c r="G83" s="22">
        <v>3</v>
      </c>
      <c r="H83" s="22">
        <v>0</v>
      </c>
      <c r="I83" s="22">
        <f t="shared" si="2"/>
        <v>16</v>
      </c>
      <c r="J83" s="22" t="s">
        <v>23</v>
      </c>
      <c r="K83" s="22" t="s">
        <v>251</v>
      </c>
    </row>
    <row r="84" spans="1:11">
      <c r="A84" s="20">
        <v>83</v>
      </c>
      <c r="B84" s="21" t="s">
        <v>84</v>
      </c>
      <c r="C84" s="21" t="s">
        <v>51</v>
      </c>
      <c r="D84" s="21" t="s">
        <v>190</v>
      </c>
      <c r="E84" s="22">
        <v>10</v>
      </c>
      <c r="F84" s="22">
        <v>0</v>
      </c>
      <c r="G84" s="22">
        <v>6</v>
      </c>
      <c r="H84" s="22">
        <v>0</v>
      </c>
      <c r="I84" s="22">
        <f t="shared" si="2"/>
        <v>16</v>
      </c>
      <c r="J84" s="22" t="s">
        <v>23</v>
      </c>
      <c r="K84" s="22" t="s">
        <v>251</v>
      </c>
    </row>
    <row r="85" spans="1:11">
      <c r="A85" s="20">
        <v>84</v>
      </c>
      <c r="B85" s="21" t="s">
        <v>41</v>
      </c>
      <c r="C85" s="21" t="s">
        <v>28</v>
      </c>
      <c r="D85" s="21" t="s">
        <v>106</v>
      </c>
      <c r="E85" s="22">
        <v>10</v>
      </c>
      <c r="F85" s="22">
        <v>4</v>
      </c>
      <c r="G85" s="22">
        <v>1</v>
      </c>
      <c r="H85" s="22">
        <v>0</v>
      </c>
      <c r="I85" s="22">
        <f t="shared" si="2"/>
        <v>15</v>
      </c>
      <c r="J85" s="22" t="s">
        <v>23</v>
      </c>
      <c r="K85" s="22" t="s">
        <v>251</v>
      </c>
    </row>
    <row r="86" spans="1:11">
      <c r="A86" s="20">
        <v>85</v>
      </c>
      <c r="B86" s="21" t="s">
        <v>69</v>
      </c>
      <c r="C86" s="21" t="s">
        <v>51</v>
      </c>
      <c r="D86" s="21" t="s">
        <v>160</v>
      </c>
      <c r="E86" s="22">
        <v>10</v>
      </c>
      <c r="F86" s="22">
        <v>0</v>
      </c>
      <c r="G86" s="22">
        <v>5</v>
      </c>
      <c r="H86" s="22">
        <v>0</v>
      </c>
      <c r="I86" s="22">
        <f t="shared" si="2"/>
        <v>15</v>
      </c>
      <c r="J86" s="22" t="s">
        <v>23</v>
      </c>
      <c r="K86" s="22" t="s">
        <v>251</v>
      </c>
    </row>
    <row r="87" spans="1:11">
      <c r="A87" s="20">
        <v>86</v>
      </c>
      <c r="B87" s="21" t="s">
        <v>72</v>
      </c>
      <c r="C87" s="21" t="s">
        <v>32</v>
      </c>
      <c r="D87" s="21" t="s">
        <v>165</v>
      </c>
      <c r="E87" s="22">
        <v>10</v>
      </c>
      <c r="F87" s="22">
        <v>2</v>
      </c>
      <c r="G87" s="22">
        <v>3</v>
      </c>
      <c r="H87" s="22">
        <v>0</v>
      </c>
      <c r="I87" s="22">
        <f t="shared" si="2"/>
        <v>15</v>
      </c>
      <c r="J87" s="22" t="s">
        <v>17</v>
      </c>
      <c r="K87" s="22" t="s">
        <v>251</v>
      </c>
    </row>
    <row r="88" spans="1:11">
      <c r="A88" s="20">
        <v>87</v>
      </c>
      <c r="B88" s="21" t="s">
        <v>90</v>
      </c>
      <c r="C88" s="21" t="s">
        <v>24</v>
      </c>
      <c r="D88" s="21" t="s">
        <v>199</v>
      </c>
      <c r="E88" s="22">
        <v>0</v>
      </c>
      <c r="F88" s="22">
        <v>3</v>
      </c>
      <c r="G88" s="22">
        <v>10</v>
      </c>
      <c r="H88" s="22">
        <v>2</v>
      </c>
      <c r="I88" s="22">
        <f t="shared" si="2"/>
        <v>15</v>
      </c>
      <c r="J88" s="22" t="s">
        <v>23</v>
      </c>
      <c r="K88" s="22" t="s">
        <v>251</v>
      </c>
    </row>
    <row r="89" spans="1:11">
      <c r="A89" s="20">
        <v>88</v>
      </c>
      <c r="B89" s="21" t="s">
        <v>27</v>
      </c>
      <c r="C89" s="21" t="s">
        <v>32</v>
      </c>
      <c r="D89" s="21" t="s">
        <v>67</v>
      </c>
      <c r="E89" s="22">
        <v>10</v>
      </c>
      <c r="F89" s="22">
        <v>3</v>
      </c>
      <c r="G89" s="22">
        <v>1</v>
      </c>
      <c r="H89" s="22">
        <v>0</v>
      </c>
      <c r="I89" s="22">
        <f t="shared" si="2"/>
        <v>14</v>
      </c>
      <c r="J89" s="22" t="s">
        <v>17</v>
      </c>
      <c r="K89" s="22" t="s">
        <v>251</v>
      </c>
    </row>
    <row r="90" spans="1:11">
      <c r="A90" s="20">
        <v>89</v>
      </c>
      <c r="B90" s="21" t="s">
        <v>63</v>
      </c>
      <c r="C90" s="21" t="s">
        <v>32</v>
      </c>
      <c r="D90" s="21" t="s">
        <v>147</v>
      </c>
      <c r="E90" s="22">
        <v>10</v>
      </c>
      <c r="F90" s="22">
        <v>0</v>
      </c>
      <c r="G90" s="22">
        <v>4</v>
      </c>
      <c r="H90" s="22">
        <v>0</v>
      </c>
      <c r="I90" s="22">
        <f t="shared" si="2"/>
        <v>14</v>
      </c>
      <c r="J90" s="22" t="s">
        <v>17</v>
      </c>
      <c r="K90" s="22" t="s">
        <v>251</v>
      </c>
    </row>
    <row r="91" spans="1:11">
      <c r="A91" s="20">
        <v>90</v>
      </c>
      <c r="B91" s="21" t="s">
        <v>69</v>
      </c>
      <c r="C91" s="21" t="s">
        <v>24</v>
      </c>
      <c r="D91" s="21" t="s">
        <v>157</v>
      </c>
      <c r="E91" s="22">
        <v>10</v>
      </c>
      <c r="F91" s="22">
        <v>3</v>
      </c>
      <c r="G91" s="22">
        <v>1</v>
      </c>
      <c r="H91" s="22">
        <v>0</v>
      </c>
      <c r="I91" s="22">
        <f t="shared" si="2"/>
        <v>14</v>
      </c>
      <c r="J91" s="22" t="s">
        <v>23</v>
      </c>
      <c r="K91" s="22" t="s">
        <v>251</v>
      </c>
    </row>
    <row r="92" spans="1:11">
      <c r="A92" s="20">
        <v>91</v>
      </c>
      <c r="B92" s="21" t="s">
        <v>69</v>
      </c>
      <c r="C92" s="21" t="s">
        <v>32</v>
      </c>
      <c r="D92" s="21" t="s">
        <v>159</v>
      </c>
      <c r="E92" s="22">
        <v>10</v>
      </c>
      <c r="F92" s="22">
        <v>3</v>
      </c>
      <c r="G92" s="22">
        <v>1</v>
      </c>
      <c r="H92" s="22">
        <v>0</v>
      </c>
      <c r="I92" s="22">
        <f t="shared" si="2"/>
        <v>14</v>
      </c>
      <c r="J92" s="22" t="s">
        <v>23</v>
      </c>
      <c r="K92" s="22" t="s">
        <v>251</v>
      </c>
    </row>
    <row r="93" spans="1:11">
      <c r="A93" s="20">
        <v>92</v>
      </c>
      <c r="B93" s="21" t="s">
        <v>75</v>
      </c>
      <c r="C93" s="21" t="s">
        <v>32</v>
      </c>
      <c r="D93" s="21" t="s">
        <v>171</v>
      </c>
      <c r="E93" s="22">
        <v>10</v>
      </c>
      <c r="F93" s="22">
        <v>0</v>
      </c>
      <c r="G93" s="22">
        <v>1</v>
      </c>
      <c r="H93" s="22">
        <v>3</v>
      </c>
      <c r="I93" s="22">
        <f t="shared" si="2"/>
        <v>14</v>
      </c>
      <c r="J93" s="22" t="s">
        <v>23</v>
      </c>
      <c r="K93" s="22" t="s">
        <v>251</v>
      </c>
    </row>
    <row r="94" spans="1:11">
      <c r="A94" s="20">
        <v>93</v>
      </c>
      <c r="B94" s="21" t="s">
        <v>84</v>
      </c>
      <c r="C94" s="21" t="s">
        <v>15</v>
      </c>
      <c r="D94" s="21" t="s">
        <v>185</v>
      </c>
      <c r="E94" s="22">
        <v>10</v>
      </c>
      <c r="F94" s="22">
        <v>0</v>
      </c>
      <c r="G94" s="22">
        <v>4</v>
      </c>
      <c r="H94" s="22">
        <v>0</v>
      </c>
      <c r="I94" s="22">
        <f t="shared" si="2"/>
        <v>14</v>
      </c>
      <c r="J94" s="22" t="s">
        <v>23</v>
      </c>
      <c r="K94" s="22" t="s">
        <v>251</v>
      </c>
    </row>
    <row r="95" spans="1:11">
      <c r="A95" s="20">
        <v>94</v>
      </c>
      <c r="B95" s="21" t="s">
        <v>87</v>
      </c>
      <c r="C95" s="21" t="s">
        <v>19</v>
      </c>
      <c r="D95" s="21" t="s">
        <v>192</v>
      </c>
      <c r="E95" s="22">
        <v>10</v>
      </c>
      <c r="F95" s="22">
        <v>0</v>
      </c>
      <c r="G95" s="22">
        <v>4</v>
      </c>
      <c r="H95" s="22">
        <v>0</v>
      </c>
      <c r="I95" s="22">
        <f t="shared" si="2"/>
        <v>14</v>
      </c>
      <c r="J95" s="22" t="s">
        <v>23</v>
      </c>
      <c r="K95" s="22" t="s">
        <v>251</v>
      </c>
    </row>
    <row r="96" spans="1:11">
      <c r="A96" s="20">
        <v>95</v>
      </c>
      <c r="B96" s="21" t="s">
        <v>47</v>
      </c>
      <c r="C96" s="21" t="s">
        <v>32</v>
      </c>
      <c r="D96" s="21" t="s">
        <v>119</v>
      </c>
      <c r="E96" s="22">
        <v>6</v>
      </c>
      <c r="F96" s="22">
        <v>1</v>
      </c>
      <c r="G96" s="22">
        <v>6</v>
      </c>
      <c r="H96" s="22">
        <v>0</v>
      </c>
      <c r="I96" s="22">
        <f t="shared" si="2"/>
        <v>13</v>
      </c>
      <c r="J96" s="22" t="s">
        <v>17</v>
      </c>
      <c r="K96" s="22" t="s">
        <v>251</v>
      </c>
    </row>
    <row r="97" spans="1:11">
      <c r="A97" s="20">
        <v>96</v>
      </c>
      <c r="B97" s="21" t="s">
        <v>54</v>
      </c>
      <c r="C97" s="21" t="s">
        <v>15</v>
      </c>
      <c r="D97" s="21" t="s">
        <v>127</v>
      </c>
      <c r="E97" s="22">
        <v>10</v>
      </c>
      <c r="F97" s="22">
        <v>2</v>
      </c>
      <c r="G97" s="22">
        <v>1</v>
      </c>
      <c r="H97" s="22">
        <v>0</v>
      </c>
      <c r="I97" s="22">
        <f t="shared" si="2"/>
        <v>13</v>
      </c>
      <c r="J97" s="22" t="s">
        <v>23</v>
      </c>
      <c r="K97" s="22" t="s">
        <v>251</v>
      </c>
    </row>
    <row r="98" spans="1:11">
      <c r="A98" s="20">
        <v>97</v>
      </c>
      <c r="B98" s="21" t="s">
        <v>63</v>
      </c>
      <c r="C98" s="21" t="s">
        <v>19</v>
      </c>
      <c r="D98" s="21" t="s">
        <v>144</v>
      </c>
      <c r="E98" s="22">
        <v>10</v>
      </c>
      <c r="F98" s="22">
        <v>2</v>
      </c>
      <c r="G98" s="22">
        <v>1</v>
      </c>
      <c r="H98" s="22">
        <v>0</v>
      </c>
      <c r="I98" s="22">
        <f t="shared" ref="I98:I129" si="3">SUM(E98:H98)</f>
        <v>13</v>
      </c>
      <c r="J98" s="22" t="s">
        <v>17</v>
      </c>
      <c r="K98" s="22" t="s">
        <v>251</v>
      </c>
    </row>
    <row r="99" spans="1:11">
      <c r="A99" s="20">
        <v>98</v>
      </c>
      <c r="B99" s="21" t="s">
        <v>72</v>
      </c>
      <c r="C99" s="21" t="s">
        <v>24</v>
      </c>
      <c r="D99" s="21" t="s">
        <v>163</v>
      </c>
      <c r="E99" s="22">
        <v>10</v>
      </c>
      <c r="F99" s="22">
        <v>2</v>
      </c>
      <c r="G99" s="22">
        <v>1</v>
      </c>
      <c r="H99" s="22">
        <v>0</v>
      </c>
      <c r="I99" s="22">
        <f t="shared" si="3"/>
        <v>13</v>
      </c>
      <c r="J99" s="22" t="s">
        <v>17</v>
      </c>
      <c r="K99" s="22" t="s">
        <v>251</v>
      </c>
    </row>
    <row r="100" spans="1:11">
      <c r="A100" s="20">
        <v>99</v>
      </c>
      <c r="B100" s="21" t="s">
        <v>90</v>
      </c>
      <c r="C100" s="21" t="s">
        <v>28</v>
      </c>
      <c r="D100" s="21" t="s">
        <v>200</v>
      </c>
      <c r="E100" s="22">
        <v>10</v>
      </c>
      <c r="F100" s="22">
        <v>3</v>
      </c>
      <c r="G100" s="22">
        <v>0</v>
      </c>
      <c r="H100" s="22">
        <v>0</v>
      </c>
      <c r="I100" s="22">
        <f t="shared" si="3"/>
        <v>13</v>
      </c>
      <c r="J100" s="22" t="s">
        <v>23</v>
      </c>
      <c r="K100" s="22" t="s">
        <v>251</v>
      </c>
    </row>
    <row r="101" spans="1:11">
      <c r="A101" s="20">
        <v>100</v>
      </c>
      <c r="B101" s="21" t="s">
        <v>90</v>
      </c>
      <c r="C101" s="21" t="s">
        <v>51</v>
      </c>
      <c r="D101" s="21" t="s">
        <v>202</v>
      </c>
      <c r="E101" s="22">
        <v>10</v>
      </c>
      <c r="F101" s="22">
        <v>0</v>
      </c>
      <c r="G101" s="22">
        <v>3</v>
      </c>
      <c r="H101" s="22">
        <v>0</v>
      </c>
      <c r="I101" s="22">
        <f t="shared" si="3"/>
        <v>13</v>
      </c>
      <c r="J101" s="22" t="s">
        <v>23</v>
      </c>
      <c r="K101" s="22" t="s">
        <v>251</v>
      </c>
    </row>
    <row r="102" spans="1:11">
      <c r="A102" s="20">
        <v>101</v>
      </c>
      <c r="B102" s="21" t="s">
        <v>27</v>
      </c>
      <c r="C102" s="21" t="s">
        <v>24</v>
      </c>
      <c r="D102" s="21" t="s">
        <v>61</v>
      </c>
      <c r="E102" s="22">
        <v>2</v>
      </c>
      <c r="F102" s="22">
        <v>9</v>
      </c>
      <c r="G102" s="22">
        <v>1</v>
      </c>
      <c r="H102" s="22">
        <v>0</v>
      </c>
      <c r="I102" s="22">
        <f t="shared" si="3"/>
        <v>12</v>
      </c>
      <c r="J102" s="22" t="s">
        <v>17</v>
      </c>
      <c r="K102" s="22" t="s">
        <v>251</v>
      </c>
    </row>
    <row r="103" spans="1:11">
      <c r="A103" s="20">
        <v>102</v>
      </c>
      <c r="B103" s="21" t="s">
        <v>47</v>
      </c>
      <c r="C103" s="21" t="s">
        <v>24</v>
      </c>
      <c r="D103" s="21" t="s">
        <v>117</v>
      </c>
      <c r="E103" s="22">
        <v>10</v>
      </c>
      <c r="F103" s="22">
        <v>2</v>
      </c>
      <c r="G103" s="22">
        <v>0</v>
      </c>
      <c r="H103" s="22">
        <v>0</v>
      </c>
      <c r="I103" s="22">
        <f t="shared" si="3"/>
        <v>12</v>
      </c>
      <c r="J103" s="22" t="s">
        <v>17</v>
      </c>
      <c r="K103" s="22" t="s">
        <v>251</v>
      </c>
    </row>
    <row r="104" spans="1:11">
      <c r="A104" s="20">
        <v>103</v>
      </c>
      <c r="B104" s="21" t="s">
        <v>47</v>
      </c>
      <c r="C104" s="21" t="s">
        <v>28</v>
      </c>
      <c r="D104" s="21" t="s">
        <v>118</v>
      </c>
      <c r="E104" s="22">
        <v>0</v>
      </c>
      <c r="F104" s="22">
        <v>10</v>
      </c>
      <c r="G104" s="22">
        <v>2</v>
      </c>
      <c r="H104" s="22">
        <v>0</v>
      </c>
      <c r="I104" s="22">
        <f t="shared" si="3"/>
        <v>12</v>
      </c>
      <c r="J104" s="22" t="s">
        <v>17</v>
      </c>
      <c r="K104" s="22" t="s">
        <v>251</v>
      </c>
    </row>
    <row r="105" spans="1:11">
      <c r="A105" s="20">
        <v>104</v>
      </c>
      <c r="B105" s="21" t="s">
        <v>57</v>
      </c>
      <c r="C105" s="21" t="s">
        <v>15</v>
      </c>
      <c r="D105" s="21" t="s">
        <v>133</v>
      </c>
      <c r="E105" s="22">
        <v>10</v>
      </c>
      <c r="F105" s="22">
        <v>0</v>
      </c>
      <c r="G105" s="22">
        <v>2</v>
      </c>
      <c r="H105" s="22">
        <v>0</v>
      </c>
      <c r="I105" s="22">
        <f t="shared" si="3"/>
        <v>12</v>
      </c>
      <c r="J105" s="22" t="s">
        <v>17</v>
      </c>
      <c r="K105" s="22" t="s">
        <v>251</v>
      </c>
    </row>
    <row r="106" spans="1:11">
      <c r="A106" s="20">
        <v>105</v>
      </c>
      <c r="B106" s="21" t="s">
        <v>60</v>
      </c>
      <c r="C106" s="21" t="s">
        <v>28</v>
      </c>
      <c r="D106" s="21" t="s">
        <v>140</v>
      </c>
      <c r="E106" s="22">
        <v>0</v>
      </c>
      <c r="F106" s="22">
        <v>10</v>
      </c>
      <c r="G106" s="22">
        <v>1</v>
      </c>
      <c r="H106" s="22">
        <v>0</v>
      </c>
      <c r="I106" s="22">
        <f t="shared" si="3"/>
        <v>11</v>
      </c>
      <c r="J106" s="22" t="s">
        <v>17</v>
      </c>
      <c r="K106" s="22" t="s">
        <v>251</v>
      </c>
    </row>
    <row r="107" spans="1:11">
      <c r="A107" s="35">
        <v>106</v>
      </c>
      <c r="B107" s="36" t="s">
        <v>27</v>
      </c>
      <c r="C107" s="36" t="s">
        <v>19</v>
      </c>
      <c r="D107" s="36" t="s">
        <v>58</v>
      </c>
      <c r="E107" s="37">
        <v>0</v>
      </c>
      <c r="F107" s="37">
        <v>10</v>
      </c>
      <c r="G107" s="37">
        <v>0</v>
      </c>
      <c r="H107" s="37">
        <v>0</v>
      </c>
      <c r="I107" s="37">
        <f t="shared" si="3"/>
        <v>10</v>
      </c>
      <c r="J107" s="37" t="s">
        <v>17</v>
      </c>
      <c r="K107" s="37" t="s">
        <v>252</v>
      </c>
    </row>
    <row r="108" spans="1:11">
      <c r="A108" s="35">
        <v>107</v>
      </c>
      <c r="B108" s="36" t="s">
        <v>60</v>
      </c>
      <c r="C108" s="36" t="s">
        <v>51</v>
      </c>
      <c r="D108" s="36" t="s">
        <v>142</v>
      </c>
      <c r="E108" s="37">
        <v>10</v>
      </c>
      <c r="F108" s="37">
        <v>0</v>
      </c>
      <c r="G108" s="37">
        <v>0</v>
      </c>
      <c r="H108" s="37">
        <v>0</v>
      </c>
      <c r="I108" s="37">
        <f t="shared" si="3"/>
        <v>10</v>
      </c>
      <c r="J108" s="37" t="s">
        <v>17</v>
      </c>
      <c r="K108" s="37" t="s">
        <v>252</v>
      </c>
    </row>
    <row r="109" spans="1:11">
      <c r="A109" s="35">
        <v>108</v>
      </c>
      <c r="B109" s="36" t="s">
        <v>63</v>
      </c>
      <c r="C109" s="36" t="s">
        <v>51</v>
      </c>
      <c r="D109" s="36" t="s">
        <v>148</v>
      </c>
      <c r="E109" s="37">
        <v>10</v>
      </c>
      <c r="F109" s="37">
        <v>0</v>
      </c>
      <c r="G109" s="37">
        <v>0</v>
      </c>
      <c r="H109" s="37">
        <v>0</v>
      </c>
      <c r="I109" s="37">
        <f t="shared" si="3"/>
        <v>10</v>
      </c>
      <c r="J109" s="37" t="s">
        <v>17</v>
      </c>
      <c r="K109" s="37" t="s">
        <v>252</v>
      </c>
    </row>
    <row r="110" spans="1:11">
      <c r="A110" s="10">
        <v>109</v>
      </c>
      <c r="B110" s="12" t="s">
        <v>69</v>
      </c>
      <c r="C110" s="12" t="s">
        <v>28</v>
      </c>
      <c r="D110" s="12" t="s">
        <v>158</v>
      </c>
      <c r="E110" s="13">
        <v>0</v>
      </c>
      <c r="F110" s="13">
        <v>2</v>
      </c>
      <c r="G110" s="13">
        <v>8</v>
      </c>
      <c r="H110" s="13">
        <v>0</v>
      </c>
      <c r="I110" s="13">
        <f t="shared" si="3"/>
        <v>10</v>
      </c>
      <c r="J110" s="13" t="s">
        <v>23</v>
      </c>
      <c r="K110" s="13"/>
    </row>
    <row r="111" spans="1:11">
      <c r="A111" s="10">
        <v>110</v>
      </c>
      <c r="B111" s="12" t="s">
        <v>54</v>
      </c>
      <c r="C111" s="12" t="s">
        <v>32</v>
      </c>
      <c r="D111" s="12" t="s">
        <v>131</v>
      </c>
      <c r="E111" s="13">
        <v>0</v>
      </c>
      <c r="F111" s="13">
        <v>0</v>
      </c>
      <c r="G111" s="13">
        <v>8</v>
      </c>
      <c r="H111" s="13">
        <v>0</v>
      </c>
      <c r="I111" s="13">
        <f t="shared" si="3"/>
        <v>8</v>
      </c>
      <c r="J111" s="13" t="s">
        <v>23</v>
      </c>
      <c r="K111" s="13"/>
    </row>
    <row r="112" spans="1:11">
      <c r="A112" s="10">
        <v>111</v>
      </c>
      <c r="B112" s="12" t="s">
        <v>78</v>
      </c>
      <c r="C112" s="12" t="s">
        <v>32</v>
      </c>
      <c r="D112" s="12" t="s">
        <v>177</v>
      </c>
      <c r="E112" s="13">
        <v>5</v>
      </c>
      <c r="F112" s="13">
        <v>0</v>
      </c>
      <c r="G112" s="13">
        <v>3</v>
      </c>
      <c r="H112" s="13">
        <v>0</v>
      </c>
      <c r="I112" s="13">
        <f t="shared" si="3"/>
        <v>8</v>
      </c>
      <c r="J112" s="13" t="s">
        <v>23</v>
      </c>
      <c r="K112" s="13"/>
    </row>
    <row r="113" spans="1:11">
      <c r="A113" s="10">
        <v>112</v>
      </c>
      <c r="B113" s="12" t="s">
        <v>38</v>
      </c>
      <c r="C113" s="12" t="s">
        <v>28</v>
      </c>
      <c r="D113" s="12" t="s">
        <v>100</v>
      </c>
      <c r="E113" s="13">
        <v>6</v>
      </c>
      <c r="F113" s="13">
        <v>1</v>
      </c>
      <c r="G113" s="13">
        <v>0</v>
      </c>
      <c r="H113" s="13">
        <v>0</v>
      </c>
      <c r="I113" s="13">
        <f t="shared" si="3"/>
        <v>7</v>
      </c>
      <c r="J113" s="13" t="s">
        <v>17</v>
      </c>
      <c r="K113" s="13"/>
    </row>
    <row r="114" spans="1:11">
      <c r="A114" s="10">
        <v>113</v>
      </c>
      <c r="B114" s="12" t="s">
        <v>38</v>
      </c>
      <c r="C114" s="12" t="s">
        <v>24</v>
      </c>
      <c r="D114" s="12" t="s">
        <v>99</v>
      </c>
      <c r="E114" s="13">
        <v>0</v>
      </c>
      <c r="F114" s="13">
        <v>3</v>
      </c>
      <c r="G114" s="13">
        <v>2</v>
      </c>
      <c r="H114" s="13">
        <v>0</v>
      </c>
      <c r="I114" s="13">
        <f t="shared" si="3"/>
        <v>5</v>
      </c>
      <c r="J114" s="13" t="s">
        <v>17</v>
      </c>
      <c r="K114" s="13"/>
    </row>
    <row r="115" spans="1:11">
      <c r="A115" s="10">
        <v>114</v>
      </c>
      <c r="B115" s="12" t="s">
        <v>60</v>
      </c>
      <c r="C115" s="12" t="s">
        <v>24</v>
      </c>
      <c r="D115" s="12" t="s">
        <v>139</v>
      </c>
      <c r="E115" s="13">
        <v>0</v>
      </c>
      <c r="F115" s="13">
        <v>3</v>
      </c>
      <c r="G115" s="13">
        <v>1</v>
      </c>
      <c r="H115" s="13">
        <v>0</v>
      </c>
      <c r="I115" s="13">
        <f t="shared" si="3"/>
        <v>4</v>
      </c>
      <c r="J115" s="13" t="s">
        <v>17</v>
      </c>
      <c r="K115" s="13"/>
    </row>
    <row r="116" spans="1:11">
      <c r="A116" s="10">
        <v>115</v>
      </c>
      <c r="B116" s="12" t="s">
        <v>14</v>
      </c>
      <c r="C116" s="12" t="s">
        <v>28</v>
      </c>
      <c r="D116" s="12" t="s">
        <v>29</v>
      </c>
      <c r="E116" s="13">
        <v>1</v>
      </c>
      <c r="F116" s="13">
        <v>2</v>
      </c>
      <c r="G116" s="13">
        <v>0</v>
      </c>
      <c r="H116" s="13">
        <v>0</v>
      </c>
      <c r="I116" s="13">
        <f t="shared" si="3"/>
        <v>3</v>
      </c>
      <c r="J116" s="13" t="s">
        <v>17</v>
      </c>
      <c r="K116" s="13"/>
    </row>
    <row r="117" spans="1:11">
      <c r="A117" s="10">
        <v>116</v>
      </c>
      <c r="B117" s="12" t="s">
        <v>27</v>
      </c>
      <c r="C117" s="12" t="s">
        <v>28</v>
      </c>
      <c r="D117" s="12" t="s">
        <v>64</v>
      </c>
      <c r="E117" s="13">
        <v>0</v>
      </c>
      <c r="F117" s="13">
        <v>0</v>
      </c>
      <c r="G117" s="13">
        <v>3</v>
      </c>
      <c r="H117" s="13">
        <v>0</v>
      </c>
      <c r="I117" s="13">
        <f t="shared" si="3"/>
        <v>3</v>
      </c>
      <c r="J117" s="13" t="s">
        <v>17</v>
      </c>
      <c r="K117" s="13"/>
    </row>
    <row r="118" spans="1:11">
      <c r="A118" s="10">
        <v>117</v>
      </c>
      <c r="B118" s="12" t="s">
        <v>38</v>
      </c>
      <c r="C118" s="12" t="s">
        <v>51</v>
      </c>
      <c r="D118" s="12" t="s">
        <v>102</v>
      </c>
      <c r="E118" s="13">
        <v>0</v>
      </c>
      <c r="F118" s="13">
        <v>0</v>
      </c>
      <c r="G118" s="13">
        <v>3</v>
      </c>
      <c r="H118" s="13">
        <v>0</v>
      </c>
      <c r="I118" s="13">
        <f t="shared" si="3"/>
        <v>3</v>
      </c>
      <c r="J118" s="13" t="s">
        <v>17</v>
      </c>
      <c r="K118" s="13"/>
    </row>
    <row r="119" spans="1:11">
      <c r="A119" s="10">
        <v>118</v>
      </c>
      <c r="B119" s="12" t="s">
        <v>47</v>
      </c>
      <c r="C119" s="12" t="s">
        <v>15</v>
      </c>
      <c r="D119" s="12" t="s">
        <v>115</v>
      </c>
      <c r="E119" s="13">
        <v>0</v>
      </c>
      <c r="F119" s="13">
        <v>0</v>
      </c>
      <c r="G119" s="13">
        <v>2</v>
      </c>
      <c r="H119" s="13">
        <v>1</v>
      </c>
      <c r="I119" s="13">
        <f t="shared" si="3"/>
        <v>3</v>
      </c>
      <c r="J119" s="13" t="s">
        <v>17</v>
      </c>
      <c r="K119" s="13"/>
    </row>
    <row r="120" spans="1:11">
      <c r="A120" s="10">
        <v>119</v>
      </c>
      <c r="B120" s="12" t="s">
        <v>60</v>
      </c>
      <c r="C120" s="12" t="s">
        <v>19</v>
      </c>
      <c r="D120" s="12" t="s">
        <v>138</v>
      </c>
      <c r="E120" s="13">
        <v>0</v>
      </c>
      <c r="F120" s="13">
        <v>2</v>
      </c>
      <c r="G120" s="13">
        <v>1</v>
      </c>
      <c r="H120" s="13">
        <v>0</v>
      </c>
      <c r="I120" s="13">
        <f t="shared" si="3"/>
        <v>3</v>
      </c>
      <c r="J120" s="13" t="s">
        <v>17</v>
      </c>
      <c r="K120" s="13"/>
    </row>
    <row r="121" spans="1:11">
      <c r="A121" s="10">
        <v>120</v>
      </c>
      <c r="B121" s="12" t="s">
        <v>60</v>
      </c>
      <c r="C121" s="12" t="s">
        <v>32</v>
      </c>
      <c r="D121" s="12" t="s">
        <v>141</v>
      </c>
      <c r="E121" s="13">
        <v>0</v>
      </c>
      <c r="F121" s="13">
        <v>3</v>
      </c>
      <c r="G121" s="13">
        <v>0</v>
      </c>
      <c r="H121" s="13">
        <v>0</v>
      </c>
      <c r="I121" s="13">
        <f t="shared" si="3"/>
        <v>3</v>
      </c>
      <c r="J121" s="13" t="s">
        <v>17</v>
      </c>
      <c r="K121" s="13"/>
    </row>
    <row r="122" spans="1:11">
      <c r="A122" s="10">
        <v>121</v>
      </c>
      <c r="B122" s="12" t="s">
        <v>35</v>
      </c>
      <c r="C122" s="12" t="s">
        <v>51</v>
      </c>
      <c r="D122" s="12" t="s">
        <v>96</v>
      </c>
      <c r="E122" s="13">
        <v>0</v>
      </c>
      <c r="F122" s="13">
        <v>2</v>
      </c>
      <c r="G122" s="13">
        <v>0</v>
      </c>
      <c r="H122" s="13">
        <v>0</v>
      </c>
      <c r="I122" s="13">
        <f t="shared" si="3"/>
        <v>2</v>
      </c>
      <c r="J122" s="13" t="s">
        <v>23</v>
      </c>
      <c r="K122" s="13"/>
    </row>
    <row r="123" spans="1:11">
      <c r="A123" s="10">
        <v>122</v>
      </c>
      <c r="B123" s="12" t="s">
        <v>54</v>
      </c>
      <c r="C123" s="12" t="s">
        <v>24</v>
      </c>
      <c r="D123" s="12" t="s">
        <v>129</v>
      </c>
      <c r="E123" s="13">
        <v>0</v>
      </c>
      <c r="F123" s="13">
        <v>1</v>
      </c>
      <c r="G123" s="13">
        <v>1</v>
      </c>
      <c r="H123" s="13">
        <v>0</v>
      </c>
      <c r="I123" s="13">
        <f t="shared" si="3"/>
        <v>2</v>
      </c>
      <c r="J123" s="13" t="s">
        <v>23</v>
      </c>
      <c r="K123" s="13"/>
    </row>
    <row r="124" spans="1:11">
      <c r="A124" s="10">
        <v>123</v>
      </c>
      <c r="B124" s="12" t="s">
        <v>54</v>
      </c>
      <c r="C124" s="12" t="s">
        <v>28</v>
      </c>
      <c r="D124" s="12" t="s">
        <v>130</v>
      </c>
      <c r="E124" s="13">
        <v>1</v>
      </c>
      <c r="F124" s="13">
        <v>0</v>
      </c>
      <c r="G124" s="13">
        <v>1</v>
      </c>
      <c r="H124" s="13">
        <v>0</v>
      </c>
      <c r="I124" s="13">
        <f t="shared" si="3"/>
        <v>2</v>
      </c>
      <c r="J124" s="13" t="s">
        <v>23</v>
      </c>
      <c r="K124" s="13"/>
    </row>
    <row r="125" spans="1:11">
      <c r="A125" s="10">
        <v>124</v>
      </c>
      <c r="B125" s="12" t="s">
        <v>57</v>
      </c>
      <c r="C125" s="12" t="s">
        <v>24</v>
      </c>
      <c r="D125" s="12" t="s">
        <v>135</v>
      </c>
      <c r="E125" s="13">
        <v>1</v>
      </c>
      <c r="F125" s="13">
        <v>0</v>
      </c>
      <c r="G125" s="13">
        <v>1</v>
      </c>
      <c r="H125" s="13">
        <v>0</v>
      </c>
      <c r="I125" s="13">
        <f t="shared" si="3"/>
        <v>2</v>
      </c>
      <c r="J125" s="13" t="s">
        <v>17</v>
      </c>
      <c r="K125" s="13"/>
    </row>
    <row r="126" spans="1:11">
      <c r="A126" s="10">
        <v>125</v>
      </c>
      <c r="B126" s="12" t="s">
        <v>38</v>
      </c>
      <c r="C126" s="12" t="s">
        <v>32</v>
      </c>
      <c r="D126" s="12" t="s">
        <v>101</v>
      </c>
      <c r="E126" s="13">
        <v>0</v>
      </c>
      <c r="F126" s="13">
        <v>0</v>
      </c>
      <c r="G126" s="13">
        <v>1</v>
      </c>
      <c r="H126" s="13">
        <v>0</v>
      </c>
      <c r="I126" s="13">
        <f t="shared" si="3"/>
        <v>1</v>
      </c>
      <c r="J126" s="13" t="s">
        <v>17</v>
      </c>
      <c r="K126" s="13"/>
    </row>
    <row r="127" spans="1:11">
      <c r="A127" s="10">
        <v>126</v>
      </c>
      <c r="B127" s="12" t="s">
        <v>54</v>
      </c>
      <c r="C127" s="12" t="s">
        <v>19</v>
      </c>
      <c r="D127" s="12" t="s">
        <v>128</v>
      </c>
      <c r="E127" s="13">
        <v>0</v>
      </c>
      <c r="F127" s="13">
        <v>0</v>
      </c>
      <c r="G127" s="13">
        <v>1</v>
      </c>
      <c r="H127" s="13">
        <v>0</v>
      </c>
      <c r="I127" s="13">
        <f t="shared" si="3"/>
        <v>1</v>
      </c>
      <c r="J127" s="13" t="s">
        <v>23</v>
      </c>
      <c r="K127" s="13"/>
    </row>
    <row r="128" spans="1:11">
      <c r="A128" s="10">
        <v>127</v>
      </c>
      <c r="B128" s="12" t="s">
        <v>87</v>
      </c>
      <c r="C128" s="12" t="s">
        <v>32</v>
      </c>
      <c r="D128" s="12" t="s">
        <v>195</v>
      </c>
      <c r="E128" s="13">
        <v>1</v>
      </c>
      <c r="F128" s="13">
        <v>0</v>
      </c>
      <c r="G128" s="13">
        <v>0</v>
      </c>
      <c r="H128" s="13">
        <v>0</v>
      </c>
      <c r="I128" s="13">
        <f t="shared" si="3"/>
        <v>1</v>
      </c>
      <c r="J128" s="13" t="s">
        <v>23</v>
      </c>
      <c r="K128" s="13"/>
    </row>
    <row r="129" spans="1:11">
      <c r="A129" s="10">
        <v>128</v>
      </c>
      <c r="B129" s="12" t="s">
        <v>14</v>
      </c>
      <c r="C129" s="12" t="s">
        <v>15</v>
      </c>
      <c r="D129" s="12" t="s">
        <v>16</v>
      </c>
      <c r="E129" s="13">
        <v>0</v>
      </c>
      <c r="F129" s="13">
        <v>0</v>
      </c>
      <c r="G129" s="13">
        <v>0</v>
      </c>
      <c r="H129" s="13">
        <v>0</v>
      </c>
      <c r="I129" s="13">
        <f t="shared" si="3"/>
        <v>0</v>
      </c>
      <c r="J129" s="13" t="s">
        <v>17</v>
      </c>
      <c r="K129" s="13"/>
    </row>
    <row r="130" spans="1:11">
      <c r="A130" s="10">
        <v>129</v>
      </c>
      <c r="B130" s="12" t="s">
        <v>14</v>
      </c>
      <c r="C130" s="12" t="s">
        <v>24</v>
      </c>
      <c r="D130" s="12" t="s">
        <v>25</v>
      </c>
      <c r="E130" s="13">
        <v>0</v>
      </c>
      <c r="F130" s="13">
        <v>0</v>
      </c>
      <c r="G130" s="13">
        <v>0</v>
      </c>
      <c r="H130" s="13">
        <v>0</v>
      </c>
      <c r="I130" s="13">
        <f t="shared" ref="I130:I161" si="4">SUM(E130:H130)</f>
        <v>0</v>
      </c>
      <c r="J130" s="13" t="s">
        <v>17</v>
      </c>
      <c r="K130" s="13"/>
    </row>
    <row r="131" spans="1:11">
      <c r="A131" s="10">
        <v>130</v>
      </c>
      <c r="B131" s="12" t="s">
        <v>14</v>
      </c>
      <c r="C131" s="12" t="s">
        <v>32</v>
      </c>
      <c r="D131" s="12" t="s">
        <v>33</v>
      </c>
      <c r="E131" s="13">
        <v>0</v>
      </c>
      <c r="F131" s="13">
        <v>0</v>
      </c>
      <c r="G131" s="13">
        <v>0</v>
      </c>
      <c r="H131" s="13">
        <v>0</v>
      </c>
      <c r="I131" s="13">
        <f t="shared" si="4"/>
        <v>0</v>
      </c>
      <c r="J131" s="13" t="s">
        <v>17</v>
      </c>
      <c r="K131" s="13"/>
    </row>
    <row r="132" spans="1:11">
      <c r="A132" s="10">
        <v>131</v>
      </c>
      <c r="B132" s="12" t="s">
        <v>38</v>
      </c>
      <c r="C132" s="12" t="s">
        <v>15</v>
      </c>
      <c r="D132" s="12" t="s">
        <v>97</v>
      </c>
      <c r="E132" s="13">
        <v>0</v>
      </c>
      <c r="F132" s="13">
        <v>0</v>
      </c>
      <c r="G132" s="13">
        <v>0</v>
      </c>
      <c r="H132" s="13">
        <v>0</v>
      </c>
      <c r="I132" s="13">
        <f t="shared" si="4"/>
        <v>0</v>
      </c>
      <c r="J132" s="13" t="s">
        <v>17</v>
      </c>
      <c r="K132" s="13"/>
    </row>
    <row r="133" spans="1:11">
      <c r="A133" s="10">
        <v>132</v>
      </c>
      <c r="B133" s="12" t="s">
        <v>38</v>
      </c>
      <c r="C133" s="12" t="s">
        <v>19</v>
      </c>
      <c r="D133" s="12" t="s">
        <v>98</v>
      </c>
      <c r="E133" s="13">
        <v>0</v>
      </c>
      <c r="F133" s="13">
        <v>0</v>
      </c>
      <c r="G133" s="13">
        <v>0</v>
      </c>
      <c r="H133" s="13">
        <v>0</v>
      </c>
      <c r="I133" s="13">
        <f t="shared" si="4"/>
        <v>0</v>
      </c>
      <c r="J133" s="13" t="s">
        <v>17</v>
      </c>
      <c r="K133" s="13"/>
    </row>
    <row r="134" spans="1:11">
      <c r="A134" s="10">
        <v>133</v>
      </c>
      <c r="B134" s="12" t="s">
        <v>54</v>
      </c>
      <c r="C134" s="12" t="s">
        <v>51</v>
      </c>
      <c r="D134" s="12" t="s">
        <v>132</v>
      </c>
      <c r="E134" s="13">
        <v>0</v>
      </c>
      <c r="F134" s="13">
        <v>0</v>
      </c>
      <c r="G134" s="13">
        <v>0</v>
      </c>
      <c r="H134" s="13">
        <v>0</v>
      </c>
      <c r="I134" s="13">
        <f t="shared" si="4"/>
        <v>0</v>
      </c>
      <c r="J134" s="13" t="s">
        <v>23</v>
      </c>
      <c r="K134" s="13"/>
    </row>
    <row r="135" spans="1:11">
      <c r="A135" s="10">
        <v>134</v>
      </c>
      <c r="B135" s="12" t="s">
        <v>57</v>
      </c>
      <c r="C135" s="12" t="s">
        <v>19</v>
      </c>
      <c r="D135" s="12" t="s">
        <v>134</v>
      </c>
      <c r="E135" s="13">
        <v>0</v>
      </c>
      <c r="F135" s="13">
        <v>0</v>
      </c>
      <c r="G135" s="13">
        <v>0</v>
      </c>
      <c r="H135" s="13">
        <v>0</v>
      </c>
      <c r="I135" s="13">
        <f t="shared" si="4"/>
        <v>0</v>
      </c>
      <c r="J135" s="13" t="s">
        <v>17</v>
      </c>
      <c r="K135" s="13"/>
    </row>
    <row r="136" spans="1:11">
      <c r="A136" s="24">
        <v>135</v>
      </c>
      <c r="B136" s="25" t="s">
        <v>57</v>
      </c>
      <c r="C136" s="25" t="s">
        <v>28</v>
      </c>
      <c r="D136" s="25" t="s">
        <v>136</v>
      </c>
      <c r="E136" s="26">
        <v>0</v>
      </c>
      <c r="F136" s="26">
        <v>0</v>
      </c>
      <c r="G136" s="26">
        <v>0</v>
      </c>
      <c r="H136" s="26">
        <v>0</v>
      </c>
      <c r="I136" s="26">
        <f t="shared" si="4"/>
        <v>0</v>
      </c>
      <c r="J136" s="26" t="s">
        <v>17</v>
      </c>
      <c r="K136" s="26"/>
    </row>
    <row r="137" spans="1:11">
      <c r="A137" s="31"/>
      <c r="B137" s="32"/>
      <c r="C137" s="32"/>
      <c r="D137" s="33" t="s">
        <v>7</v>
      </c>
      <c r="E137" s="34">
        <f>SUM(E2:E136)</f>
        <v>1015</v>
      </c>
      <c r="F137" s="34">
        <f>SUM(F2:F136)</f>
        <v>745</v>
      </c>
      <c r="G137" s="34">
        <f>SUM(G2:G136)</f>
        <v>777</v>
      </c>
      <c r="H137" s="34">
        <f>SUM(H2:H136)</f>
        <v>54</v>
      </c>
      <c r="I137" s="34"/>
      <c r="J137" s="34"/>
      <c r="K137" s="34"/>
    </row>
    <row r="138" spans="1:11">
      <c r="A138" s="27"/>
      <c r="B138" s="28"/>
      <c r="C138" s="28"/>
      <c r="D138" s="29" t="s">
        <v>203</v>
      </c>
      <c r="E138" s="30">
        <f>AVERAGE(E2:E136)</f>
        <v>7.5185185185185182</v>
      </c>
      <c r="F138" s="30">
        <f>AVERAGE(F2:F136)</f>
        <v>5.5185185185185182</v>
      </c>
      <c r="G138" s="30">
        <f>AVERAGE(G2:G136)</f>
        <v>5.7555555555555555</v>
      </c>
      <c r="H138" s="30">
        <f>AVERAGE(H2:H136)</f>
        <v>0.4</v>
      </c>
      <c r="I138" s="23"/>
      <c r="J138" s="23"/>
      <c r="K138" s="23"/>
    </row>
    <row r="140" spans="1:11">
      <c r="F140" s="8" t="s">
        <v>204</v>
      </c>
      <c r="G140" s="8" t="s">
        <v>205</v>
      </c>
    </row>
    <row r="141" spans="1:11">
      <c r="E141" s="6" t="s">
        <v>206</v>
      </c>
      <c r="F141" s="7">
        <f t="shared" ref="F141:F181" si="5">COUNTIFS($I$2:$I$136,E141,$J$2:$J$136,"Official")</f>
        <v>0</v>
      </c>
      <c r="G141" s="7">
        <f>COUNTIF($I$2:$I$136,E141)</f>
        <v>0</v>
      </c>
    </row>
    <row r="142" spans="1:11">
      <c r="E142" s="6" t="s">
        <v>207</v>
      </c>
      <c r="F142" s="7">
        <f t="shared" si="5"/>
        <v>1</v>
      </c>
      <c r="G142" s="7">
        <f t="shared" ref="G142:G181" si="6">COUNTIF($I$2:$I$136,E142)</f>
        <v>1</v>
      </c>
    </row>
    <row r="143" spans="1:11">
      <c r="E143" s="6" t="s">
        <v>208</v>
      </c>
      <c r="F143" s="7">
        <f t="shared" si="5"/>
        <v>1</v>
      </c>
      <c r="G143" s="7">
        <f t="shared" si="6"/>
        <v>1</v>
      </c>
    </row>
    <row r="144" spans="1:11">
      <c r="E144" s="6" t="s">
        <v>209</v>
      </c>
      <c r="F144" s="7">
        <f t="shared" si="5"/>
        <v>1</v>
      </c>
      <c r="G144" s="7">
        <f t="shared" si="6"/>
        <v>1</v>
      </c>
    </row>
    <row r="145" spans="5:7">
      <c r="E145" s="6" t="s">
        <v>210</v>
      </c>
      <c r="F145" s="7">
        <f t="shared" si="5"/>
        <v>1</v>
      </c>
      <c r="G145" s="7">
        <f t="shared" si="6"/>
        <v>1</v>
      </c>
    </row>
    <row r="146" spans="5:7">
      <c r="E146" s="6" t="s">
        <v>211</v>
      </c>
      <c r="F146" s="7">
        <f t="shared" si="5"/>
        <v>1</v>
      </c>
      <c r="G146" s="7">
        <f t="shared" si="6"/>
        <v>1</v>
      </c>
    </row>
    <row r="147" spans="5:7">
      <c r="E147" s="6" t="s">
        <v>212</v>
      </c>
      <c r="F147" s="7">
        <f t="shared" si="5"/>
        <v>2</v>
      </c>
      <c r="G147" s="7">
        <f t="shared" si="6"/>
        <v>2</v>
      </c>
    </row>
    <row r="148" spans="5:7">
      <c r="E148" s="6" t="s">
        <v>213</v>
      </c>
      <c r="F148" s="7">
        <f t="shared" si="5"/>
        <v>2</v>
      </c>
      <c r="G148" s="7">
        <f t="shared" si="6"/>
        <v>3</v>
      </c>
    </row>
    <row r="149" spans="5:7">
      <c r="E149" s="6" t="s">
        <v>214</v>
      </c>
      <c r="F149" s="7">
        <f t="shared" si="5"/>
        <v>3</v>
      </c>
      <c r="G149" s="7">
        <f t="shared" si="6"/>
        <v>5</v>
      </c>
    </row>
    <row r="150" spans="5:7">
      <c r="E150" s="6" t="s">
        <v>215</v>
      </c>
      <c r="F150" s="7">
        <f t="shared" si="5"/>
        <v>6</v>
      </c>
      <c r="G150" s="7">
        <f t="shared" si="6"/>
        <v>10</v>
      </c>
    </row>
    <row r="151" spans="5:7">
      <c r="E151" s="6" t="s">
        <v>216</v>
      </c>
      <c r="F151" s="7">
        <f t="shared" si="5"/>
        <v>17</v>
      </c>
      <c r="G151" s="7">
        <f t="shared" si="6"/>
        <v>41</v>
      </c>
    </row>
    <row r="152" spans="5:7">
      <c r="E152" s="6" t="s">
        <v>217</v>
      </c>
      <c r="F152" s="7">
        <f t="shared" si="5"/>
        <v>18</v>
      </c>
      <c r="G152" s="7">
        <f t="shared" si="6"/>
        <v>44</v>
      </c>
    </row>
    <row r="153" spans="5:7">
      <c r="E153" s="6" t="s">
        <v>218</v>
      </c>
      <c r="F153" s="7">
        <f t="shared" si="5"/>
        <v>18</v>
      </c>
      <c r="G153" s="7">
        <f t="shared" si="6"/>
        <v>47</v>
      </c>
    </row>
    <row r="154" spans="5:7">
      <c r="E154" s="6" t="s">
        <v>219</v>
      </c>
      <c r="F154" s="7">
        <f t="shared" si="5"/>
        <v>18</v>
      </c>
      <c r="G154" s="7">
        <f t="shared" si="6"/>
        <v>51</v>
      </c>
    </row>
    <row r="155" spans="5:7">
      <c r="E155" s="6" t="s">
        <v>220</v>
      </c>
      <c r="F155" s="7">
        <f t="shared" si="5"/>
        <v>19</v>
      </c>
      <c r="G155" s="7">
        <f t="shared" si="6"/>
        <v>53</v>
      </c>
    </row>
    <row r="156" spans="5:7">
      <c r="E156" s="6" t="s">
        <v>221</v>
      </c>
      <c r="F156" s="7">
        <f t="shared" si="5"/>
        <v>19</v>
      </c>
      <c r="G156" s="7">
        <f t="shared" si="6"/>
        <v>54</v>
      </c>
    </row>
    <row r="157" spans="5:7">
      <c r="E157" s="6" t="s">
        <v>222</v>
      </c>
      <c r="F157" s="7">
        <f t="shared" si="5"/>
        <v>19</v>
      </c>
      <c r="G157" s="7">
        <f t="shared" si="6"/>
        <v>55</v>
      </c>
    </row>
    <row r="158" spans="5:7">
      <c r="E158" s="6" t="s">
        <v>223</v>
      </c>
      <c r="F158" s="7">
        <f t="shared" si="5"/>
        <v>20</v>
      </c>
      <c r="G158" s="7">
        <f t="shared" si="6"/>
        <v>61</v>
      </c>
    </row>
    <row r="159" spans="5:7">
      <c r="E159" s="6" t="s">
        <v>224</v>
      </c>
      <c r="F159" s="7">
        <f t="shared" si="5"/>
        <v>21</v>
      </c>
      <c r="G159" s="7">
        <f t="shared" si="6"/>
        <v>64</v>
      </c>
    </row>
    <row r="160" spans="5:7">
      <c r="E160" s="6" t="s">
        <v>225</v>
      </c>
      <c r="F160" s="7">
        <f t="shared" si="5"/>
        <v>23</v>
      </c>
      <c r="G160" s="7">
        <f t="shared" si="6"/>
        <v>66</v>
      </c>
    </row>
    <row r="161" spans="5:7">
      <c r="E161" s="6" t="s">
        <v>226</v>
      </c>
      <c r="F161" s="7">
        <f t="shared" si="5"/>
        <v>29</v>
      </c>
      <c r="G161" s="7">
        <f t="shared" si="6"/>
        <v>74</v>
      </c>
    </row>
    <row r="162" spans="5:7">
      <c r="E162" s="6" t="s">
        <v>227</v>
      </c>
      <c r="F162" s="7">
        <f t="shared" si="5"/>
        <v>29</v>
      </c>
      <c r="G162" s="7">
        <f t="shared" si="6"/>
        <v>76</v>
      </c>
    </row>
    <row r="163" spans="5:7">
      <c r="E163" s="6" t="s">
        <v>228</v>
      </c>
      <c r="F163" s="7">
        <f t="shared" si="5"/>
        <v>29</v>
      </c>
      <c r="G163" s="7">
        <f t="shared" si="6"/>
        <v>77</v>
      </c>
    </row>
    <row r="164" spans="5:7">
      <c r="E164" s="6" t="s">
        <v>229</v>
      </c>
      <c r="F164" s="7">
        <f t="shared" si="5"/>
        <v>30</v>
      </c>
      <c r="G164" s="7">
        <f t="shared" si="6"/>
        <v>79</v>
      </c>
    </row>
    <row r="165" spans="5:7">
      <c r="E165" s="6" t="s">
        <v>230</v>
      </c>
      <c r="F165" s="7">
        <f t="shared" si="5"/>
        <v>31</v>
      </c>
      <c r="G165" s="7">
        <f t="shared" si="6"/>
        <v>83</v>
      </c>
    </row>
    <row r="166" spans="5:7">
      <c r="E166" s="6" t="s">
        <v>231</v>
      </c>
      <c r="F166" s="7">
        <f t="shared" si="5"/>
        <v>32</v>
      </c>
      <c r="G166" s="7">
        <f t="shared" si="6"/>
        <v>87</v>
      </c>
    </row>
    <row r="167" spans="5:7">
      <c r="E167" s="6" t="s">
        <v>232</v>
      </c>
      <c r="F167" s="7">
        <f t="shared" si="5"/>
        <v>34</v>
      </c>
      <c r="G167" s="7">
        <f t="shared" si="6"/>
        <v>94</v>
      </c>
    </row>
    <row r="168" spans="5:7">
      <c r="E168" s="6" t="s">
        <v>233</v>
      </c>
      <c r="F168" s="7">
        <f t="shared" si="5"/>
        <v>37</v>
      </c>
      <c r="G168" s="7">
        <f t="shared" si="6"/>
        <v>100</v>
      </c>
    </row>
    <row r="169" spans="5:7">
      <c r="E169" s="6" t="s">
        <v>234</v>
      </c>
      <c r="F169" s="7">
        <f t="shared" si="5"/>
        <v>41</v>
      </c>
      <c r="G169" s="7">
        <f t="shared" si="6"/>
        <v>104</v>
      </c>
    </row>
    <row r="170" spans="5:7">
      <c r="E170" s="6" t="s">
        <v>235</v>
      </c>
      <c r="F170" s="7">
        <f t="shared" si="5"/>
        <v>42</v>
      </c>
      <c r="G170" s="7">
        <f t="shared" si="6"/>
        <v>105</v>
      </c>
    </row>
    <row r="171" spans="5:7">
      <c r="E171" s="6" t="s">
        <v>236</v>
      </c>
      <c r="F171" s="7">
        <f t="shared" si="5"/>
        <v>45</v>
      </c>
      <c r="G171" s="7">
        <f t="shared" si="6"/>
        <v>109</v>
      </c>
    </row>
    <row r="172" spans="5:7">
      <c r="E172" s="6" t="s">
        <v>237</v>
      </c>
      <c r="F172" s="7">
        <f t="shared" si="5"/>
        <v>45</v>
      </c>
      <c r="G172" s="7">
        <f t="shared" si="6"/>
        <v>109</v>
      </c>
    </row>
    <row r="173" spans="5:7">
      <c r="E173" s="6" t="s">
        <v>238</v>
      </c>
      <c r="F173" s="7">
        <f t="shared" si="5"/>
        <v>45</v>
      </c>
      <c r="G173" s="7">
        <f t="shared" si="6"/>
        <v>111</v>
      </c>
    </row>
    <row r="174" spans="5:7">
      <c r="E174" s="6" t="s">
        <v>239</v>
      </c>
      <c r="F174" s="7">
        <f t="shared" si="5"/>
        <v>46</v>
      </c>
      <c r="G174" s="7">
        <f t="shared" si="6"/>
        <v>112</v>
      </c>
    </row>
    <row r="175" spans="5:7">
      <c r="E175" s="6" t="s">
        <v>240</v>
      </c>
      <c r="F175" s="7">
        <f t="shared" si="5"/>
        <v>46</v>
      </c>
      <c r="G175" s="7">
        <f t="shared" si="6"/>
        <v>112</v>
      </c>
    </row>
    <row r="176" spans="5:7">
      <c r="E176" s="6" t="s">
        <v>241</v>
      </c>
      <c r="F176" s="7">
        <f t="shared" si="5"/>
        <v>47</v>
      </c>
      <c r="G176" s="7">
        <f t="shared" si="6"/>
        <v>113</v>
      </c>
    </row>
    <row r="177" spans="5:7">
      <c r="E177" s="6" t="s">
        <v>242</v>
      </c>
      <c r="F177" s="7">
        <f t="shared" si="5"/>
        <v>48</v>
      </c>
      <c r="G177" s="7">
        <f t="shared" si="6"/>
        <v>114</v>
      </c>
    </row>
    <row r="178" spans="5:7">
      <c r="E178" s="6" t="s">
        <v>243</v>
      </c>
      <c r="F178" s="7">
        <f t="shared" si="5"/>
        <v>54</v>
      </c>
      <c r="G178" s="7">
        <f t="shared" si="6"/>
        <v>120</v>
      </c>
    </row>
    <row r="179" spans="5:7">
      <c r="E179" s="6" t="s">
        <v>244</v>
      </c>
      <c r="F179" s="7">
        <f t="shared" si="5"/>
        <v>55</v>
      </c>
      <c r="G179" s="7">
        <f t="shared" si="6"/>
        <v>124</v>
      </c>
    </row>
    <row r="180" spans="5:7">
      <c r="E180" s="6" t="s">
        <v>245</v>
      </c>
      <c r="F180" s="7">
        <f t="shared" si="5"/>
        <v>56</v>
      </c>
      <c r="G180" s="7">
        <f t="shared" si="6"/>
        <v>127</v>
      </c>
    </row>
    <row r="181" spans="5:7">
      <c r="E181" s="6" t="s">
        <v>246</v>
      </c>
      <c r="F181" s="7">
        <f t="shared" si="5"/>
        <v>63</v>
      </c>
      <c r="G181" s="7">
        <f t="shared" si="6"/>
        <v>135</v>
      </c>
    </row>
  </sheetData>
  <sortState ref="M2:T24">
    <sortCondition descending="1" ref="S2:S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HP850G5</dc:creator>
  <cp:lastModifiedBy>Ivaylo Kortezov</cp:lastModifiedBy>
  <dcterms:created xsi:type="dcterms:W3CDTF">2024-06-28T17:29:54Z</dcterms:created>
  <dcterms:modified xsi:type="dcterms:W3CDTF">2024-06-30T19:07:20Z</dcterms:modified>
</cp:coreProperties>
</file>